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HP\Desktop\Candela Amica\Agenti\Materiale Agenti 2023\"/>
    </mc:Choice>
  </mc:AlternateContent>
  <xr:revisionPtr revIDLastSave="0" documentId="13_ncr:1_{0E7C287D-639A-4DF5-B9F9-076E95E15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pia Commissione ITALIA (2023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Rn8XIX5lVsJNNYUw2bx4LucmdIg=="/>
    </ext>
  </extLst>
</workbook>
</file>

<file path=xl/calcChain.xml><?xml version="1.0" encoding="utf-8"?>
<calcChain xmlns="http://schemas.openxmlformats.org/spreadsheetml/2006/main">
  <c r="F116" i="2" l="1"/>
  <c r="F117" i="2"/>
  <c r="F118" i="2"/>
  <c r="F113" i="2"/>
  <c r="F114" i="2"/>
  <c r="F191" i="2"/>
  <c r="F192" i="2"/>
  <c r="F193" i="2"/>
  <c r="F194" i="2"/>
  <c r="F195" i="2"/>
  <c r="F188" i="2"/>
  <c r="F189" i="2"/>
  <c r="F190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0" i="2"/>
  <c r="F129" i="2"/>
  <c r="F128" i="2"/>
  <c r="F127" i="2"/>
  <c r="F126" i="2"/>
  <c r="F125" i="2"/>
  <c r="F124" i="2"/>
  <c r="F123" i="2"/>
  <c r="F122" i="2"/>
  <c r="F115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" i="2" l="1"/>
  <c r="F132" i="2"/>
  <c r="F111" i="2"/>
  <c r="F186" i="2"/>
  <c r="F69" i="2"/>
  <c r="F120" i="2"/>
  <c r="F165" i="2"/>
  <c r="F197" i="2" l="1"/>
  <c r="D197" i="2" l="1"/>
  <c r="F201" i="2"/>
  <c r="F198" i="2"/>
  <c r="F199" i="2" s="1"/>
  <c r="F202" i="2" l="1"/>
  <c r="F204" i="2" s="1"/>
</calcChain>
</file>

<file path=xl/sharedStrings.xml><?xml version="1.0" encoding="utf-8"?>
<sst xmlns="http://schemas.openxmlformats.org/spreadsheetml/2006/main" count="406" uniqueCount="377">
  <si>
    <t>Codice</t>
  </si>
  <si>
    <t>Descrizione</t>
  </si>
  <si>
    <t>CA 8072</t>
  </si>
  <si>
    <t>Candeliere Bianco Antico x3</t>
  </si>
  <si>
    <t>CA 8062</t>
  </si>
  <si>
    <t>Candeliere Giallo Limonex3</t>
  </si>
  <si>
    <t>CA 8071</t>
  </si>
  <si>
    <t>Candeliere Rosa Conchigliax3</t>
  </si>
  <si>
    <t>CA 8064</t>
  </si>
  <si>
    <t>Candeliere Verde Brillante x3</t>
  </si>
  <si>
    <t>CA 8063</t>
  </si>
  <si>
    <t>Candeliere Verde Pastello x3</t>
  </si>
  <si>
    <t>CA 8060</t>
  </si>
  <si>
    <t>Candeliere Arancione x3</t>
  </si>
  <si>
    <t>CA 8070</t>
  </si>
  <si>
    <t>Candeliere Bianco x3</t>
  </si>
  <si>
    <t>CA 8066</t>
  </si>
  <si>
    <t>Candeliere Blu Persia x3</t>
  </si>
  <si>
    <t>CA 8067</t>
  </si>
  <si>
    <t>Candeliere Celeste x3</t>
  </si>
  <si>
    <t>CA 8061</t>
  </si>
  <si>
    <t>Candeliere Giallo Oro x3</t>
  </si>
  <si>
    <t>CA 8069</t>
  </si>
  <si>
    <t>Candeliere Glicine x3</t>
  </si>
  <si>
    <t>CA 8074</t>
  </si>
  <si>
    <t>Candeliere Grigio x3</t>
  </si>
  <si>
    <t>CA 8073</t>
  </si>
  <si>
    <t>Candeliere Perla x3</t>
  </si>
  <si>
    <t>CA 8058</t>
  </si>
  <si>
    <t>Candeliere Rosa x3</t>
  </si>
  <si>
    <t>CA 8057</t>
  </si>
  <si>
    <t>Candeliere Rosa Pallido x3</t>
  </si>
  <si>
    <t>CA 8059</t>
  </si>
  <si>
    <t>Candeliere Rosso x3</t>
  </si>
  <si>
    <t>CA 8065</t>
  </si>
  <si>
    <t>Candeliere Verde Pino x3</t>
  </si>
  <si>
    <t>CA 8068</t>
  </si>
  <si>
    <t>Candeliere Viola x3</t>
  </si>
  <si>
    <t>CA 8021</t>
  </si>
  <si>
    <t>Cero Alto Verde Pastello</t>
  </si>
  <si>
    <t>CA 8054</t>
  </si>
  <si>
    <t>Cero Alto Grigio</t>
  </si>
  <si>
    <t>CA 8045</t>
  </si>
  <si>
    <t>Cero Alto Rosa Conchiglia</t>
  </si>
  <si>
    <t>CA 8048</t>
  </si>
  <si>
    <t>Cero Alto Bianco Antico</t>
  </si>
  <si>
    <t>CA 8018</t>
  </si>
  <si>
    <t>Cero Alto Giallo Limone</t>
  </si>
  <si>
    <t>CA 8024</t>
  </si>
  <si>
    <t>Cero Alto Verde Brill.</t>
  </si>
  <si>
    <t>CA 8027</t>
  </si>
  <si>
    <t>Cero Alto Verde Pino</t>
  </si>
  <si>
    <t>CA 8012</t>
  </si>
  <si>
    <t>Cero Alto Arancione</t>
  </si>
  <si>
    <t>CA 8042</t>
  </si>
  <si>
    <t>Cero Alto Bianco</t>
  </si>
  <si>
    <t>CA 8030</t>
  </si>
  <si>
    <t>Cero Alto Blu Persia</t>
  </si>
  <si>
    <t>CA 8033</t>
  </si>
  <si>
    <t>Cero Alto Celeste</t>
  </si>
  <si>
    <t>CA 8015</t>
  </si>
  <si>
    <t>Cero Alto Giallo Oro</t>
  </si>
  <si>
    <t>CA 8039</t>
  </si>
  <si>
    <t>Cero Alto Glicine</t>
  </si>
  <si>
    <t>CA 8051</t>
  </si>
  <si>
    <t>Cero Alto Perla</t>
  </si>
  <si>
    <t>CA 8006</t>
  </si>
  <si>
    <t>Cero Alto Rosa</t>
  </si>
  <si>
    <t>CA 8003</t>
  </si>
  <si>
    <t>Cero Alto Rosa Pallido</t>
  </si>
  <si>
    <t>CA 8009</t>
  </si>
  <si>
    <t>Cero Alto Rosso</t>
  </si>
  <si>
    <t>CA 8036</t>
  </si>
  <si>
    <t>Cero Alto Viola</t>
  </si>
  <si>
    <t>CA 8046</t>
  </si>
  <si>
    <t>Cero Medio Rosa Conchiglia</t>
  </si>
  <si>
    <t>CA 8013</t>
  </si>
  <si>
    <t>Cero Medio Arancione</t>
  </si>
  <si>
    <t>CA 8043</t>
  </si>
  <si>
    <t>Cero Medio Bianco</t>
  </si>
  <si>
    <t>CA 8049</t>
  </si>
  <si>
    <t>Cero Medio Bianco Antico</t>
  </si>
  <si>
    <t>CA 8031</t>
  </si>
  <si>
    <t>Cero Medio Blu Persia</t>
  </si>
  <si>
    <t>CA 8034</t>
  </si>
  <si>
    <t>Cero Medio Celeste</t>
  </si>
  <si>
    <t>CA 8016</t>
  </si>
  <si>
    <t>Cero Medio Giallo Oro</t>
  </si>
  <si>
    <t>CA 8019</t>
  </si>
  <si>
    <t>Cero Medio Giallo Limone</t>
  </si>
  <si>
    <t>CA 8040</t>
  </si>
  <si>
    <t>Cero Medio Glicine</t>
  </si>
  <si>
    <t>CA 8004</t>
  </si>
  <si>
    <t>Cero Medio Rosa Pallido</t>
  </si>
  <si>
    <t>CA 8010</t>
  </si>
  <si>
    <t>Cero Medio Rosso</t>
  </si>
  <si>
    <t>CA 8025</t>
  </si>
  <si>
    <t>Cero Medio Verde Brill.</t>
  </si>
  <si>
    <t>CA 8028</t>
  </si>
  <si>
    <t>Cero Medio Verde Pino</t>
  </si>
  <si>
    <t>CA 8022</t>
  </si>
  <si>
    <t xml:space="preserve">Cero Medio Verde Pastello </t>
  </si>
  <si>
    <t>CA 8055</t>
  </si>
  <si>
    <t>Cero Medio Grigio</t>
  </si>
  <si>
    <t>CA 8052</t>
  </si>
  <si>
    <t>Cero Medio Perla</t>
  </si>
  <si>
    <t>CA 8007</t>
  </si>
  <si>
    <t>Cero Medio Rosa</t>
  </si>
  <si>
    <t>CA 8037</t>
  </si>
  <si>
    <t>Cero Medio Viola</t>
  </si>
  <si>
    <t>CA 2039</t>
  </si>
  <si>
    <t>CA 2040</t>
  </si>
  <si>
    <t>CA 2041</t>
  </si>
  <si>
    <t>CA 2042</t>
  </si>
  <si>
    <t>CA 2043</t>
  </si>
  <si>
    <t>CA 2044</t>
  </si>
  <si>
    <t>CA 2045</t>
  </si>
  <si>
    <t>CA 2046</t>
  </si>
  <si>
    <t>Ecoricarica Dillo "Buon Compleanno"</t>
  </si>
  <si>
    <t>CA 2047</t>
  </si>
  <si>
    <t>CA 2048</t>
  </si>
  <si>
    <t>CA 6010</t>
  </si>
  <si>
    <t>Petali Luminosi Rosso</t>
  </si>
  <si>
    <t>CA 6011</t>
  </si>
  <si>
    <t>Petali Luminosi Bianco</t>
  </si>
  <si>
    <t>CA 6012</t>
  </si>
  <si>
    <t>Petali Luminosi Viola</t>
  </si>
  <si>
    <t>CA 6024</t>
  </si>
  <si>
    <t xml:space="preserve">Petalo Armonioso A </t>
  </si>
  <si>
    <t>CA 6025</t>
  </si>
  <si>
    <t xml:space="preserve">Petalo Armonioso B </t>
  </si>
  <si>
    <t>CA 6026</t>
  </si>
  <si>
    <t>Petalo Armonioso C</t>
  </si>
  <si>
    <t>CA 6027</t>
  </si>
  <si>
    <t>Petalo Armonioso D</t>
  </si>
  <si>
    <t>CA 6028</t>
  </si>
  <si>
    <t>Petalo Armonioso E</t>
  </si>
  <si>
    <t>CA 6018</t>
  </si>
  <si>
    <t>Petalo Vigoroso A</t>
  </si>
  <si>
    <t>CA 6019</t>
  </si>
  <si>
    <t>Petalo Vigoroso B</t>
  </si>
  <si>
    <t>CA 6020</t>
  </si>
  <si>
    <t>Petalo Vigoroso C</t>
  </si>
  <si>
    <t>CA 6021</t>
  </si>
  <si>
    <t>Petalo Vigoroso D</t>
  </si>
  <si>
    <t>CA 6022</t>
  </si>
  <si>
    <t>Petalo Vigoroso E</t>
  </si>
  <si>
    <t>CA 6035</t>
  </si>
  <si>
    <t>Petalo Vigoroso F</t>
  </si>
  <si>
    <t>CA 6033</t>
  </si>
  <si>
    <t>Natura Candida</t>
  </si>
  <si>
    <t>CA 6006</t>
  </si>
  <si>
    <t>Natura Incantata</t>
  </si>
  <si>
    <t>CA 6007</t>
  </si>
  <si>
    <t>Natura Splendida</t>
  </si>
  <si>
    <t>CA 2004</t>
  </si>
  <si>
    <t>SoleCielo</t>
  </si>
  <si>
    <t>CA3002</t>
  </si>
  <si>
    <t>Buon Proposito Argento</t>
  </si>
  <si>
    <t>CA 3001</t>
  </si>
  <si>
    <t>Buon Proposito Oro</t>
  </si>
  <si>
    <t>CA 2002</t>
  </si>
  <si>
    <t>Dono Prezioso</t>
  </si>
  <si>
    <t>CA 2001</t>
  </si>
  <si>
    <t>Dono Vivace</t>
  </si>
  <si>
    <t>CA 6032</t>
  </si>
  <si>
    <t>Fiore di Loto Blu</t>
  </si>
  <si>
    <t>CA 6034</t>
  </si>
  <si>
    <t>Fiore di Loto Bianco</t>
  </si>
  <si>
    <t>CA 2006</t>
  </si>
  <si>
    <t>Spirito Ardente</t>
  </si>
  <si>
    <t>CA 2005</t>
  </si>
  <si>
    <t>Spirito Nobile</t>
  </si>
  <si>
    <t>CA 2007</t>
  </si>
  <si>
    <t>Spirito Mite</t>
  </si>
  <si>
    <t>CA 2003</t>
  </si>
  <si>
    <t>Amicizia Preziosa</t>
  </si>
  <si>
    <t>CA 4002</t>
  </si>
  <si>
    <t>Fratellanza Piena</t>
  </si>
  <si>
    <t>CA 9041</t>
  </si>
  <si>
    <t>Dillo Light-Ti amo</t>
  </si>
  <si>
    <t>CA 9042</t>
  </si>
  <si>
    <t>Dillo Light-Sii Felice</t>
  </si>
  <si>
    <t>CA 9043</t>
  </si>
  <si>
    <t>Dillo Light- Tu puoi</t>
  </si>
  <si>
    <t>CA 9044</t>
  </si>
  <si>
    <t>Dillo Light- Grazie</t>
  </si>
  <si>
    <t>CA 9045</t>
  </si>
  <si>
    <t>Dillo Light- Ti ascolto</t>
  </si>
  <si>
    <t>CA 9046</t>
  </si>
  <si>
    <t>Dillo Light- Sii Libero</t>
  </si>
  <si>
    <t>CA 9049</t>
  </si>
  <si>
    <t>Dillo Bianco - Pace</t>
  </si>
  <si>
    <t>CA 9047</t>
  </si>
  <si>
    <t>Dillo Light Auguri</t>
  </si>
  <si>
    <t>CA 9048</t>
  </si>
  <si>
    <t>Dillo Light Buon Compleanno</t>
  </si>
  <si>
    <t>CA 9050</t>
  </si>
  <si>
    <t>Dillo Light Buona Giornata</t>
  </si>
  <si>
    <t>CA 3004</t>
  </si>
  <si>
    <t>Cascata Azzurra</t>
  </si>
  <si>
    <t>CA 3003</t>
  </si>
  <si>
    <t>Cascata Bianca</t>
  </si>
  <si>
    <t>CA 3005</t>
  </si>
  <si>
    <t>Cascata Blu</t>
  </si>
  <si>
    <t>CA 7001</t>
  </si>
  <si>
    <t xml:space="preserve">Nuovi Chakra  </t>
  </si>
  <si>
    <t>CA 2013</t>
  </si>
  <si>
    <t>Grazie Swami</t>
  </si>
  <si>
    <t>CA 2031</t>
  </si>
  <si>
    <t>Grazie Swami Speciale</t>
  </si>
  <si>
    <t>Catalogo PROFUMI</t>
  </si>
  <si>
    <t>CA 9024</t>
  </si>
  <si>
    <t>Gemma Fiorita Rosa</t>
  </si>
  <si>
    <t>CA 9025</t>
  </si>
  <si>
    <t>Gemma Fiorita Lilla</t>
  </si>
  <si>
    <t>CA 9026</t>
  </si>
  <si>
    <t>Gemma Fiorita Viola</t>
  </si>
  <si>
    <t>CA 9033</t>
  </si>
  <si>
    <t>Legni Preziosi Sandalo</t>
  </si>
  <si>
    <t>CA 9034</t>
  </si>
  <si>
    <t>Legni Preziosi Ambra</t>
  </si>
  <si>
    <t>CA 9035</t>
  </si>
  <si>
    <t>Legni Preziosi Muschio</t>
  </si>
  <si>
    <t>CA 9030</t>
  </si>
  <si>
    <t>Estate Briosa Bianco</t>
  </si>
  <si>
    <t>CA 9031</t>
  </si>
  <si>
    <t xml:space="preserve">Estate Briosa Giallo </t>
  </si>
  <si>
    <t>CA 9032</t>
  </si>
  <si>
    <t xml:space="preserve">Estate Briosa Verde </t>
  </si>
  <si>
    <t>Catalogo OLTRE TE STESSO</t>
  </si>
  <si>
    <t>CA 4022</t>
  </si>
  <si>
    <t>Arcangelo Metatron</t>
  </si>
  <si>
    <t>CA 4023</t>
  </si>
  <si>
    <t>Arcangelo Raziel</t>
  </si>
  <si>
    <t>CA 4024</t>
  </si>
  <si>
    <t>Arcangelo Tzaphkiel</t>
  </si>
  <si>
    <t>CA 4025</t>
  </si>
  <si>
    <t>Arcangelo Tzadkiel</t>
  </si>
  <si>
    <t>CA 4026</t>
  </si>
  <si>
    <t>Arcangelo Camael</t>
  </si>
  <si>
    <t>CA 4027</t>
  </si>
  <si>
    <t>Arcangelo Raffaele</t>
  </si>
  <si>
    <t>CA 4028</t>
  </si>
  <si>
    <t>Arcangelo Haniel</t>
  </si>
  <si>
    <t>CA 4029</t>
  </si>
  <si>
    <t>Arcangelo Mikael</t>
  </si>
  <si>
    <t>CA 4030</t>
  </si>
  <si>
    <t>Arcangelo Gabriele</t>
  </si>
  <si>
    <t>CA 3006</t>
  </si>
  <si>
    <t>CA 3007</t>
  </si>
  <si>
    <t>CA 9007</t>
  </si>
  <si>
    <t>Sri Yantra</t>
  </si>
  <si>
    <t>CA 9008</t>
  </si>
  <si>
    <t>Fiore della Vita</t>
  </si>
  <si>
    <r>
      <rPr>
        <sz val="24"/>
        <color theme="0"/>
        <rFont val="Arial"/>
        <family val="2"/>
      </rPr>
      <t xml:space="preserve">Catalogo LE CLASSICHE
</t>
    </r>
    <r>
      <rPr>
        <sz val="18"/>
        <color theme="0"/>
        <rFont val="Arial"/>
        <family val="2"/>
      </rPr>
      <t>Amicizia Quotidiana</t>
    </r>
  </si>
  <si>
    <r>
      <rPr>
        <sz val="24"/>
        <color theme="0"/>
        <rFont val="Arial"/>
        <family val="2"/>
      </rPr>
      <t xml:space="preserve">Catalogo LE CLASSICHE
</t>
    </r>
    <r>
      <rPr>
        <sz val="18"/>
        <color theme="0"/>
        <rFont val="Arial"/>
        <family val="2"/>
      </rPr>
      <t>Amicizia Speciale</t>
    </r>
  </si>
  <si>
    <r>
      <rPr>
        <sz val="24"/>
        <color theme="0"/>
        <rFont val="Arial"/>
        <family val="2"/>
      </rPr>
      <t xml:space="preserve">Catalogo LE CLASSICHE
</t>
    </r>
    <r>
      <rPr>
        <sz val="18"/>
        <color theme="0"/>
        <rFont val="Arial"/>
        <family val="2"/>
      </rPr>
      <t>Amicizia Consapevole</t>
    </r>
  </si>
  <si>
    <t>Pezzi da
acquistare</t>
  </si>
  <si>
    <t>Pezzi da 
acquistare</t>
  </si>
  <si>
    <t>TOTALE</t>
  </si>
  <si>
    <t>CA 4031</t>
  </si>
  <si>
    <t>Arcangelo Uriel</t>
  </si>
  <si>
    <t>Arcangelo Sandalphon</t>
  </si>
  <si>
    <t>CA 3009</t>
  </si>
  <si>
    <t>CA 3008</t>
  </si>
  <si>
    <t>CA 9018</t>
  </si>
  <si>
    <t>Amore</t>
  </si>
  <si>
    <t>CA 3017</t>
  </si>
  <si>
    <t>Candela con pietre di Corniola</t>
  </si>
  <si>
    <t>Candela con pietre di Fluorite</t>
  </si>
  <si>
    <t>Candela con pietre di Avventurina</t>
  </si>
  <si>
    <t>Candela con pietre di  Ematite</t>
  </si>
  <si>
    <t>Candela con pietre di  Sodalite</t>
  </si>
  <si>
    <t>CA 3018</t>
  </si>
  <si>
    <t>Candela con pietre di Occhio di Tigre</t>
  </si>
  <si>
    <t>CA 3019</t>
  </si>
  <si>
    <t>Candela con pietre di Cristallo di Rocca</t>
  </si>
  <si>
    <t>Sorriso Dolce</t>
  </si>
  <si>
    <t>CA 2060</t>
  </si>
  <si>
    <t>CA 3021</t>
  </si>
  <si>
    <t>Luce Dolce</t>
  </si>
  <si>
    <t>Sorriso Acceso</t>
  </si>
  <si>
    <t>Luce Accesa</t>
  </si>
  <si>
    <t>CA 2059</t>
  </si>
  <si>
    <t>CA 3020</t>
  </si>
  <si>
    <t>CA 3013</t>
  </si>
  <si>
    <t>CA 3014</t>
  </si>
  <si>
    <t>CA 3015</t>
  </si>
  <si>
    <t>Amor Cortese</t>
  </si>
  <si>
    <t>Amor Gentile</t>
  </si>
  <si>
    <t>Amor Garbato</t>
  </si>
  <si>
    <t>CA 2052</t>
  </si>
  <si>
    <t>CA 2053</t>
  </si>
  <si>
    <t>CA 2054</t>
  </si>
  <si>
    <t>CA 2055</t>
  </si>
  <si>
    <t>CA 2056</t>
  </si>
  <si>
    <t>Nuance di Rosso</t>
  </si>
  <si>
    <t>Nuance di Arancio</t>
  </si>
  <si>
    <t>Nuance di Giallo</t>
  </si>
  <si>
    <t>Nuance di Verde</t>
  </si>
  <si>
    <t>Nuance di Blu</t>
  </si>
  <si>
    <t>Nuance di Viola</t>
  </si>
  <si>
    <t>Nuance di Grigio</t>
  </si>
  <si>
    <t>Cartelli Vetrina</t>
  </si>
  <si>
    <t>Cartello Vetrina Piccolo (cm. 21x30) - Passione</t>
  </si>
  <si>
    <t>Cartello Vetrina Grande (cm. 42x30) - Passione</t>
  </si>
  <si>
    <t>Cartello Vetrina Piccolo (cm. 21x30) - Sostenibilità</t>
  </si>
  <si>
    <t>Cartello Vetrina Piccolo (cm. 21x30) - Unicità</t>
  </si>
  <si>
    <t>Cartello Vetrina Piccolo (cm. 21x30) - Artigianalità</t>
  </si>
  <si>
    <t>Cartello Vetrina Grande (cm. 42x30) - Unicità</t>
  </si>
  <si>
    <t>Cartello Vetrina Grande (cm. 42x30) - Artigianalità</t>
  </si>
  <si>
    <t>Cartello Vetrina Grande (cm. 42x30) - Sostenibilità</t>
  </si>
  <si>
    <t>CV 1001</t>
  </si>
  <si>
    <t>CV 1002</t>
  </si>
  <si>
    <t>CV 1003</t>
  </si>
  <si>
    <t>CV 1004</t>
  </si>
  <si>
    <t>CV 2001</t>
  </si>
  <si>
    <t>CV 2002</t>
  </si>
  <si>
    <t>CV 2003</t>
  </si>
  <si>
    <t>CV 2004</t>
  </si>
  <si>
    <t>Ecoricarica Dillo Ti Amo</t>
  </si>
  <si>
    <t>Ecoricarica Dillo Sii Felice</t>
  </si>
  <si>
    <t>Ecoricarica Dillo Grazie</t>
  </si>
  <si>
    <t>Ecoricarica Dillo Tu puoi</t>
  </si>
  <si>
    <t>Ecoricarica Dillo Ti Ascolto</t>
  </si>
  <si>
    <t>Ecoricarica Dillo Sii Libero</t>
  </si>
  <si>
    <t>Ecoricarica Dillo Pace</t>
  </si>
  <si>
    <t>Ecoricarica Dillo "Auguri"</t>
  </si>
  <si>
    <t>Ecoricarica Dillo "Buona Giornata"</t>
  </si>
  <si>
    <t>CA 4032</t>
  </si>
  <si>
    <t>CA 4033</t>
  </si>
  <si>
    <t>CA 4034</t>
  </si>
  <si>
    <t>CA 4035</t>
  </si>
  <si>
    <t>CA 4036</t>
  </si>
  <si>
    <t>CA 4037</t>
  </si>
  <si>
    <t>CA 4038</t>
  </si>
  <si>
    <t>CA 4039</t>
  </si>
  <si>
    <t>CA 4040</t>
  </si>
  <si>
    <t>CA 4041</t>
  </si>
  <si>
    <t>Pianeti - Giove</t>
  </si>
  <si>
    <t>Pianeti - Ketu</t>
  </si>
  <si>
    <t>Pianeti - Luna</t>
  </si>
  <si>
    <t>Pianeti - Marte</t>
  </si>
  <si>
    <t>Pianeti - Mercurio</t>
  </si>
  <si>
    <t>Pianeti - Rahu</t>
  </si>
  <si>
    <t>Pianeti - Sole</t>
  </si>
  <si>
    <t>Pianeti - Venere</t>
  </si>
  <si>
    <t>Pianeti - Saturno</t>
  </si>
  <si>
    <t>Luce Raggiante</t>
  </si>
  <si>
    <t>Luce Splendente</t>
  </si>
  <si>
    <t>CA 3022</t>
  </si>
  <si>
    <t>CA 3023</t>
  </si>
  <si>
    <t>CA 2061</t>
  </si>
  <si>
    <t>CA 2062</t>
  </si>
  <si>
    <t>Sorriso Raggiante</t>
  </si>
  <si>
    <t>Sorriso Splendente</t>
  </si>
  <si>
    <t>Catalogo COLORI</t>
  </si>
  <si>
    <t>Totale</t>
  </si>
  <si>
    <t>CA 2057</t>
  </si>
  <si>
    <t>CA 2058</t>
  </si>
  <si>
    <r>
      <t xml:space="preserve">Cartello Vetrina Omaggio (a scelta)
</t>
    </r>
    <r>
      <rPr>
        <b/>
        <sz val="12"/>
        <color theme="1"/>
        <rFont val="Arial"/>
        <family val="2"/>
      </rPr>
      <t>(1 gratis ogni 300 euro di acquisto)</t>
    </r>
  </si>
  <si>
    <t>Ragione Sociale:</t>
  </si>
  <si>
    <t>Indirizzo</t>
  </si>
  <si>
    <t>CAP</t>
  </si>
  <si>
    <t>Città</t>
  </si>
  <si>
    <t>Provincia</t>
  </si>
  <si>
    <t>Partita IVA</t>
  </si>
  <si>
    <t>Codice Fiscale</t>
  </si>
  <si>
    <t>Email</t>
  </si>
  <si>
    <t>N° Telefono</t>
  </si>
  <si>
    <t>Prezzo di Listino (I.V.A. esclusa)</t>
  </si>
  <si>
    <t>I.V.A.</t>
  </si>
  <si>
    <t>Imponibile</t>
  </si>
  <si>
    <t>Totale Ordine</t>
  </si>
  <si>
    <r>
      <t xml:space="preserve">Spese di Spedizione
</t>
    </r>
    <r>
      <rPr>
        <b/>
        <sz val="14"/>
        <color theme="1"/>
        <rFont val="Arial"/>
        <family val="2"/>
      </rPr>
      <t>(Gratis per ordini con imponibile superiore ad € 150,00)</t>
    </r>
  </si>
  <si>
    <t>DATI AZIENDALI (inserire in caso di primo acquisto)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</si>
</sst>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410]\ #,##0.00;[Red]\-[$€-410]\ #,##0.00"/>
    <numFmt numFmtId="165" formatCode="&quot;€&quot;\ #,##0.00"/>
    <numFmt numFmtId="166" formatCode="#,##0_ ;[Red]\-#,##0\ "/>
    <numFmt numFmtId="167" formatCode="#,##0.00_ ;[Red]\-#,##0.00\ "/>
  </numFmts>
  <fonts count="31" x14ac:knownFonts="1">
    <font>
      <sz val="12"/>
      <color theme="1"/>
      <name val="Arial"/>
    </font>
    <font>
      <b/>
      <sz val="11"/>
      <color rgb="FFFF0000"/>
      <name val="Calibri"/>
      <family val="2"/>
    </font>
    <font>
      <b/>
      <i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sz val="14"/>
      <color rgb="FF000000"/>
      <name val="Calibri"/>
      <family val="2"/>
    </font>
    <font>
      <sz val="14"/>
      <color rgb="FFFFFFFF"/>
      <name val="Calibri"/>
      <family val="2"/>
    </font>
    <font>
      <sz val="12"/>
      <color theme="1"/>
      <name val="Calibri"/>
      <family val="2"/>
    </font>
    <font>
      <b/>
      <sz val="24"/>
      <color rgb="FF000000"/>
      <name val="Calibri"/>
      <family val="2"/>
    </font>
    <font>
      <b/>
      <sz val="12"/>
      <color rgb="FF000000"/>
      <name val="Calibri"/>
      <family val="2"/>
    </font>
    <font>
      <sz val="24"/>
      <color theme="0"/>
      <name val="Arial"/>
      <family val="2"/>
    </font>
    <font>
      <sz val="18"/>
      <color theme="0"/>
      <name val="Arial"/>
      <family val="2"/>
    </font>
    <font>
      <sz val="20"/>
      <color theme="0"/>
      <name val="Arial"/>
      <family val="2"/>
    </font>
    <font>
      <sz val="18"/>
      <color rgb="FFA187A3"/>
      <name val="Arial"/>
      <family val="2"/>
    </font>
    <font>
      <sz val="18"/>
      <color rgb="FF6592A4"/>
      <name val="Arial"/>
      <family val="2"/>
    </font>
    <font>
      <sz val="18"/>
      <color rgb="FF954F67"/>
      <name val="Arial"/>
      <family val="2"/>
    </font>
    <font>
      <b/>
      <sz val="12"/>
      <color theme="1"/>
      <name val="Calibri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24"/>
      <color theme="0"/>
      <name val="Calibri"/>
      <family val="2"/>
    </font>
    <font>
      <sz val="12"/>
      <color theme="0"/>
      <name val="Arial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4"/>
      <color theme="0"/>
      <name val="Calibri"/>
      <family val="2"/>
    </font>
    <font>
      <sz val="18"/>
      <color theme="5" tint="-0.4999847407452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187A3"/>
        <bgColor rgb="FFA187A3"/>
      </patternFill>
    </fill>
    <fill>
      <patternFill patternType="solid">
        <fgColor rgb="FF6592A4"/>
        <bgColor rgb="FF6592A4"/>
      </patternFill>
    </fill>
    <fill>
      <patternFill patternType="solid">
        <fgColor rgb="FF954F67"/>
        <bgColor rgb="FF954F6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rgb="FFF3F3F3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499984740745262"/>
        <bgColor rgb="FFF3F3F3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8C477"/>
        <bgColor rgb="FFF3F3F3"/>
      </patternFill>
    </fill>
    <fill>
      <patternFill patternType="solid">
        <fgColor rgb="FFF8C477"/>
        <bgColor indexed="64"/>
      </patternFill>
    </fill>
    <fill>
      <patternFill patternType="solid">
        <fgColor rgb="FF83BE7E"/>
        <bgColor rgb="FFF3F3F3"/>
      </patternFill>
    </fill>
    <fill>
      <patternFill patternType="solid">
        <fgColor rgb="FF83BE7E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1" fontId="4" fillId="4" borderId="15" xfId="0" applyNumberFormat="1" applyFont="1" applyFill="1" applyBorder="1" applyAlignment="1" applyProtection="1">
      <alignment horizontal="center"/>
      <protection locked="0"/>
    </xf>
    <xf numFmtId="1" fontId="4" fillId="5" borderId="15" xfId="0" applyNumberFormat="1" applyFont="1" applyFill="1" applyBorder="1" applyAlignment="1" applyProtection="1">
      <alignment horizontal="center"/>
      <protection locked="0"/>
    </xf>
    <xf numFmtId="1" fontId="23" fillId="7" borderId="17" xfId="0" applyNumberFormat="1" applyFont="1" applyFill="1" applyBorder="1" applyAlignment="1" applyProtection="1">
      <alignment horizontal="center"/>
      <protection locked="0"/>
    </xf>
    <xf numFmtId="1" fontId="3" fillId="11" borderId="24" xfId="0" applyNumberFormat="1" applyFont="1" applyFill="1" applyBorder="1" applyAlignment="1" applyProtection="1">
      <alignment horizontal="center"/>
      <protection locked="0"/>
    </xf>
    <xf numFmtId="166" fontId="3" fillId="13" borderId="24" xfId="0" applyNumberFormat="1" applyFont="1" applyFill="1" applyBorder="1" applyAlignment="1" applyProtection="1">
      <alignment horizontal="center"/>
      <protection locked="0"/>
    </xf>
    <xf numFmtId="166" fontId="23" fillId="9" borderId="17" xfId="0" applyNumberFormat="1" applyFont="1" applyFill="1" applyBorder="1" applyAlignment="1" applyProtection="1">
      <alignment horizontal="center"/>
      <protection locked="0"/>
    </xf>
    <xf numFmtId="0" fontId="19" fillId="6" borderId="0" xfId="0" applyFont="1" applyFill="1" applyAlignment="1" applyProtection="1">
      <alignment horizontal="left"/>
      <protection locked="0"/>
    </xf>
    <xf numFmtId="0" fontId="0" fillId="6" borderId="0" xfId="0" applyFill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top"/>
    </xf>
    <xf numFmtId="49" fontId="7" fillId="3" borderId="3" xfId="0" applyNumberFormat="1" applyFont="1" applyFill="1" applyBorder="1" applyAlignment="1">
      <alignment vertical="top"/>
    </xf>
    <xf numFmtId="49" fontId="7" fillId="3" borderId="4" xfId="0" applyNumberFormat="1" applyFont="1" applyFill="1" applyBorder="1" applyAlignment="1">
      <alignment vertical="top"/>
    </xf>
    <xf numFmtId="2" fontId="4" fillId="3" borderId="11" xfId="0" applyNumberFormat="1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center"/>
    </xf>
    <xf numFmtId="164" fontId="8" fillId="0" borderId="0" xfId="0" applyNumberFormat="1" applyFont="1"/>
    <xf numFmtId="0" fontId="6" fillId="0" borderId="0" xfId="0" applyFont="1"/>
    <xf numFmtId="4" fontId="4" fillId="3" borderId="11" xfId="0" applyNumberFormat="1" applyFont="1" applyFill="1" applyBorder="1" applyAlignment="1">
      <alignment horizontal="center"/>
    </xf>
    <xf numFmtId="3" fontId="6" fillId="0" borderId="0" xfId="0" applyNumberFormat="1" applyFont="1"/>
    <xf numFmtId="165" fontId="1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49" fontId="7" fillId="4" borderId="4" xfId="0" applyNumberFormat="1" applyFont="1" applyFill="1" applyBorder="1" applyAlignment="1">
      <alignment vertical="top"/>
    </xf>
    <xf numFmtId="2" fontId="4" fillId="4" borderId="11" xfId="0" applyNumberFormat="1" applyFont="1" applyFill="1" applyBorder="1" applyAlignment="1">
      <alignment horizontal="center"/>
    </xf>
    <xf numFmtId="167" fontId="7" fillId="4" borderId="3" xfId="0" applyNumberFormat="1" applyFont="1" applyFill="1" applyBorder="1" applyAlignment="1">
      <alignment horizontal="center"/>
    </xf>
    <xf numFmtId="0" fontId="7" fillId="4" borderId="4" xfId="0" applyFont="1" applyFill="1" applyBorder="1"/>
    <xf numFmtId="165" fontId="16" fillId="0" borderId="1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/>
    </xf>
    <xf numFmtId="49" fontId="7" fillId="5" borderId="3" xfId="0" applyNumberFormat="1" applyFont="1" applyFill="1" applyBorder="1" applyAlignment="1">
      <alignment vertical="top"/>
    </xf>
    <xf numFmtId="49" fontId="7" fillId="5" borderId="4" xfId="0" applyNumberFormat="1" applyFont="1" applyFill="1" applyBorder="1" applyAlignment="1">
      <alignment vertical="top"/>
    </xf>
    <xf numFmtId="2" fontId="4" fillId="5" borderId="11" xfId="0" applyNumberFormat="1" applyFont="1" applyFill="1" applyBorder="1" applyAlignment="1">
      <alignment horizontal="center"/>
    </xf>
    <xf numFmtId="0" fontId="6" fillId="0" borderId="5" xfId="0" applyFont="1" applyBorder="1"/>
    <xf numFmtId="0" fontId="7" fillId="5" borderId="3" xfId="0" applyFont="1" applyFill="1" applyBorder="1"/>
    <xf numFmtId="0" fontId="7" fillId="5" borderId="4" xfId="0" applyFont="1" applyFill="1" applyBorder="1"/>
    <xf numFmtId="0" fontId="2" fillId="0" borderId="1" xfId="0" applyFont="1" applyBorder="1" applyAlignment="1">
      <alignment horizontal="center"/>
    </xf>
    <xf numFmtId="165" fontId="18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top"/>
    </xf>
    <xf numFmtId="0" fontId="25" fillId="7" borderId="14" xfId="0" applyFont="1" applyFill="1" applyBorder="1"/>
    <xf numFmtId="2" fontId="23" fillId="7" borderId="18" xfId="0" applyNumberFormat="1" applyFont="1" applyFill="1" applyBorder="1" applyAlignment="1">
      <alignment horizontal="center"/>
    </xf>
    <xf numFmtId="4" fontId="25" fillId="7" borderId="21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5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 wrapText="1"/>
    </xf>
    <xf numFmtId="0" fontId="17" fillId="11" borderId="24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center" vertical="center" wrapText="1"/>
    </xf>
    <xf numFmtId="0" fontId="6" fillId="11" borderId="7" xfId="0" applyFont="1" applyFill="1" applyBorder="1"/>
    <xf numFmtId="49" fontId="6" fillId="11" borderId="7" xfId="0" applyNumberFormat="1" applyFont="1" applyFill="1" applyBorder="1" applyAlignment="1">
      <alignment vertical="top"/>
    </xf>
    <xf numFmtId="2" fontId="3" fillId="11" borderId="8" xfId="0" applyNumberFormat="1" applyFont="1" applyFill="1" applyBorder="1" applyAlignment="1">
      <alignment horizontal="center"/>
    </xf>
    <xf numFmtId="4" fontId="6" fillId="11" borderId="6" xfId="0" applyNumberFormat="1" applyFont="1" applyFill="1" applyBorder="1" applyAlignment="1">
      <alignment horizontal="center"/>
    </xf>
    <xf numFmtId="49" fontId="6" fillId="11" borderId="7" xfId="0" applyNumberFormat="1" applyFont="1" applyFill="1" applyBorder="1"/>
    <xf numFmtId="0" fontId="3" fillId="13" borderId="7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 wrapText="1"/>
    </xf>
    <xf numFmtId="0" fontId="17" fillId="13" borderId="24" xfId="0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center" vertical="center" wrapText="1"/>
    </xf>
    <xf numFmtId="49" fontId="6" fillId="13" borderId="7" xfId="0" applyNumberFormat="1" applyFont="1" applyFill="1" applyBorder="1" applyAlignment="1">
      <alignment vertical="top"/>
    </xf>
    <xf numFmtId="164" fontId="3" fillId="13" borderId="8" xfId="0" applyNumberFormat="1" applyFont="1" applyFill="1" applyBorder="1" applyAlignment="1">
      <alignment horizontal="center"/>
    </xf>
    <xf numFmtId="4" fontId="6" fillId="13" borderId="6" xfId="0" applyNumberFormat="1" applyFont="1" applyFill="1" applyBorder="1" applyAlignment="1">
      <alignment horizontal="center"/>
    </xf>
    <xf numFmtId="0" fontId="6" fillId="13" borderId="7" xfId="0" applyFont="1" applyFill="1" applyBorder="1"/>
    <xf numFmtId="49" fontId="6" fillId="13" borderId="7" xfId="0" applyNumberFormat="1" applyFont="1" applyFill="1" applyBorder="1"/>
    <xf numFmtId="165" fontId="26" fillId="0" borderId="14" xfId="0" applyNumberFormat="1" applyFont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24" fillId="9" borderId="18" xfId="0" applyFont="1" applyFill="1" applyBorder="1" applyAlignment="1">
      <alignment horizontal="center" vertical="center" wrapText="1"/>
    </xf>
    <xf numFmtId="0" fontId="24" fillId="9" borderId="17" xfId="0" applyFont="1" applyFill="1" applyBorder="1" applyAlignment="1">
      <alignment horizontal="center" vertical="center" wrapText="1"/>
    </xf>
    <xf numFmtId="0" fontId="24" fillId="9" borderId="21" xfId="0" applyFont="1" applyFill="1" applyBorder="1" applyAlignment="1">
      <alignment horizontal="center" vertical="center" wrapText="1"/>
    </xf>
    <xf numFmtId="49" fontId="25" fillId="9" borderId="14" xfId="0" applyNumberFormat="1" applyFont="1" applyFill="1" applyBorder="1" applyAlignment="1">
      <alignment vertical="top"/>
    </xf>
    <xf numFmtId="164" fontId="23" fillId="9" borderId="18" xfId="0" applyNumberFormat="1" applyFont="1" applyFill="1" applyBorder="1" applyAlignment="1">
      <alignment horizontal="center"/>
    </xf>
    <xf numFmtId="4" fontId="25" fillId="9" borderId="21" xfId="0" applyNumberFormat="1" applyFont="1" applyFill="1" applyBorder="1" applyAlignment="1">
      <alignment horizontal="center"/>
    </xf>
    <xf numFmtId="0" fontId="30" fillId="6" borderId="26" xfId="0" applyFont="1" applyFill="1" applyBorder="1" applyAlignment="1">
      <alignment vertical="center"/>
    </xf>
    <xf numFmtId="165" fontId="20" fillId="6" borderId="12" xfId="0" applyNumberFormat="1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vertical="center"/>
    </xf>
    <xf numFmtId="165" fontId="20" fillId="6" borderId="30" xfId="0" applyNumberFormat="1" applyFont="1" applyFill="1" applyBorder="1" applyAlignment="1">
      <alignment horizontal="center" vertical="center" wrapText="1"/>
    </xf>
    <xf numFmtId="1" fontId="27" fillId="15" borderId="2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7" fillId="5" borderId="3" xfId="0" applyNumberFormat="1" applyFont="1" applyFill="1" applyBorder="1" applyAlignment="1">
      <alignment horizontal="center"/>
    </xf>
    <xf numFmtId="0" fontId="0" fillId="6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9" fontId="30" fillId="6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4" borderId="9" xfId="0" applyFont="1" applyFill="1" applyBorder="1" applyAlignment="1">
      <alignment horizontal="center" wrapText="1"/>
    </xf>
    <xf numFmtId="0" fontId="0" fillId="0" borderId="10" xfId="0" applyBorder="1"/>
    <xf numFmtId="0" fontId="0" fillId="0" borderId="1" xfId="0" applyBorder="1"/>
    <xf numFmtId="0" fontId="13" fillId="5" borderId="9" xfId="0" applyFont="1" applyFill="1" applyBorder="1" applyAlignment="1">
      <alignment horizontal="center" wrapText="1"/>
    </xf>
    <xf numFmtId="0" fontId="21" fillId="7" borderId="18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9" fillId="11" borderId="22" xfId="0" applyFont="1" applyFill="1" applyBorder="1" applyAlignment="1">
      <alignment horizontal="center" vertical="center"/>
    </xf>
    <xf numFmtId="0" fontId="0" fillId="12" borderId="2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13" borderId="22" xfId="0" applyFont="1" applyFill="1" applyBorder="1" applyAlignment="1">
      <alignment horizontal="center" vertical="center"/>
    </xf>
    <xf numFmtId="0" fontId="0" fillId="14" borderId="23" xfId="0" applyFill="1" applyBorder="1" applyAlignment="1">
      <alignment vertical="center"/>
    </xf>
    <xf numFmtId="0" fontId="30" fillId="6" borderId="13" xfId="0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21" fillId="9" borderId="18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vertical="center"/>
    </xf>
    <xf numFmtId="165" fontId="29" fillId="6" borderId="13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15" borderId="25" xfId="0" applyFont="1" applyFill="1" applyBorder="1" applyAlignment="1">
      <alignment horizontal="center" vertical="center" wrapText="1"/>
    </xf>
    <xf numFmtId="0" fontId="19" fillId="6" borderId="0" xfId="0" applyFont="1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00"/>
      <color rgb="FF8E3702"/>
      <color rgb="FF83BE7E"/>
      <color rgb="FFF8A17A"/>
      <color rgb="FFF8C477"/>
      <color rgb="FFFFDA3B"/>
      <color rgb="FFFFCCCC"/>
      <color rgb="FF954F67"/>
      <color rgb="FF6592A4"/>
      <color rgb="FFA18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4940-175E-43A9-93F7-BF5629F9FBF3}">
  <dimension ref="A1:H1035"/>
  <sheetViews>
    <sheetView tabSelected="1" topLeftCell="A83" workbookViewId="0">
      <selection activeCell="E104" sqref="E104"/>
    </sheetView>
  </sheetViews>
  <sheetFormatPr defaultColWidth="11.21875" defaultRowHeight="15" x14ac:dyDescent="0.2"/>
  <cols>
    <col min="1" max="1" width="2.77734375" customWidth="1"/>
    <col min="2" max="2" width="14.21875" customWidth="1"/>
    <col min="3" max="3" width="52.33203125" customWidth="1"/>
    <col min="4" max="4" width="15.77734375" customWidth="1"/>
    <col min="5" max="5" width="13.5546875" customWidth="1"/>
    <col min="6" max="6" width="14.77734375" customWidth="1"/>
    <col min="7" max="7" width="8.5546875" customWidth="1"/>
  </cols>
  <sheetData>
    <row r="1" spans="1:7" ht="18" customHeight="1" x14ac:dyDescent="0.2">
      <c r="A1" s="11"/>
      <c r="B1" s="12"/>
      <c r="C1" s="12"/>
      <c r="D1" s="12"/>
      <c r="E1" s="12"/>
    </row>
    <row r="2" spans="1:7" ht="50.25" customHeight="1" thickBot="1" x14ac:dyDescent="0.45">
      <c r="A2" s="13"/>
      <c r="B2" s="108" t="s">
        <v>255</v>
      </c>
      <c r="C2" s="109"/>
      <c r="D2" s="109"/>
      <c r="E2" s="110"/>
      <c r="F2" s="15">
        <f>SUM(F4:F67)</f>
        <v>0</v>
      </c>
    </row>
    <row r="3" spans="1:7" ht="64.5" customHeight="1" thickTop="1" thickBot="1" x14ac:dyDescent="0.25">
      <c r="A3" s="16"/>
      <c r="B3" s="17" t="s">
        <v>0</v>
      </c>
      <c r="C3" s="18" t="s">
        <v>1</v>
      </c>
      <c r="D3" s="19" t="s">
        <v>371</v>
      </c>
      <c r="E3" s="20" t="s">
        <v>258</v>
      </c>
      <c r="F3" s="21" t="s">
        <v>358</v>
      </c>
    </row>
    <row r="4" spans="1:7" ht="18.75" customHeight="1" thickTop="1" thickBot="1" x14ac:dyDescent="0.35">
      <c r="A4" s="22"/>
      <c r="B4" s="23" t="s">
        <v>2</v>
      </c>
      <c r="C4" s="24" t="s">
        <v>3</v>
      </c>
      <c r="D4" s="25">
        <v>5.5</v>
      </c>
      <c r="E4" s="1"/>
      <c r="F4" s="26" t="str">
        <f>IF(E4="","",D4*E4)</f>
        <v/>
      </c>
    </row>
    <row r="5" spans="1:7" ht="18.75" customHeight="1" thickTop="1" thickBot="1" x14ac:dyDescent="0.35">
      <c r="A5" s="22"/>
      <c r="B5" s="23" t="s">
        <v>4</v>
      </c>
      <c r="C5" s="24" t="s">
        <v>5</v>
      </c>
      <c r="D5" s="25">
        <v>5.5</v>
      </c>
      <c r="E5" s="2"/>
      <c r="F5" s="26" t="str">
        <f t="shared" ref="F5:F67" si="0">IF(E5="","",D5*E5)</f>
        <v/>
      </c>
    </row>
    <row r="6" spans="1:7" ht="18.75" customHeight="1" thickTop="1" thickBot="1" x14ac:dyDescent="0.35">
      <c r="A6" s="22"/>
      <c r="B6" s="23" t="s">
        <v>6</v>
      </c>
      <c r="C6" s="24" t="s">
        <v>7</v>
      </c>
      <c r="D6" s="25">
        <v>5.5</v>
      </c>
      <c r="E6" s="2"/>
      <c r="F6" s="26" t="str">
        <f t="shared" si="0"/>
        <v/>
      </c>
    </row>
    <row r="7" spans="1:7" ht="18.75" customHeight="1" thickTop="1" thickBot="1" x14ac:dyDescent="0.35">
      <c r="A7" s="22"/>
      <c r="B7" s="23" t="s">
        <v>8</v>
      </c>
      <c r="C7" s="24" t="s">
        <v>9</v>
      </c>
      <c r="D7" s="25">
        <v>5.5</v>
      </c>
      <c r="E7" s="2"/>
      <c r="F7" s="26" t="str">
        <f t="shared" si="0"/>
        <v/>
      </c>
    </row>
    <row r="8" spans="1:7" ht="18.75" customHeight="1" thickTop="1" thickBot="1" x14ac:dyDescent="0.35">
      <c r="A8" s="22"/>
      <c r="B8" s="23" t="s">
        <v>10</v>
      </c>
      <c r="C8" s="24" t="s">
        <v>11</v>
      </c>
      <c r="D8" s="25">
        <v>5.5</v>
      </c>
      <c r="E8" s="2"/>
      <c r="F8" s="26" t="str">
        <f t="shared" si="0"/>
        <v/>
      </c>
      <c r="G8" s="27"/>
    </row>
    <row r="9" spans="1:7" ht="18.75" customHeight="1" thickTop="1" thickBot="1" x14ac:dyDescent="0.35">
      <c r="A9" s="22"/>
      <c r="B9" s="23" t="s">
        <v>12</v>
      </c>
      <c r="C9" s="24" t="s">
        <v>13</v>
      </c>
      <c r="D9" s="25">
        <v>5.5</v>
      </c>
      <c r="E9" s="2"/>
      <c r="F9" s="26" t="str">
        <f t="shared" si="0"/>
        <v/>
      </c>
    </row>
    <row r="10" spans="1:7" ht="18.75" customHeight="1" thickTop="1" thickBot="1" x14ac:dyDescent="0.35">
      <c r="A10" s="22"/>
      <c r="B10" s="23" t="s">
        <v>14</v>
      </c>
      <c r="C10" s="24" t="s">
        <v>15</v>
      </c>
      <c r="D10" s="25">
        <v>5.5</v>
      </c>
      <c r="E10" s="2"/>
      <c r="F10" s="26" t="str">
        <f t="shared" si="0"/>
        <v/>
      </c>
    </row>
    <row r="11" spans="1:7" ht="18.75" customHeight="1" thickTop="1" thickBot="1" x14ac:dyDescent="0.35">
      <c r="A11" s="22"/>
      <c r="B11" s="23" t="s">
        <v>16</v>
      </c>
      <c r="C11" s="24" t="s">
        <v>17</v>
      </c>
      <c r="D11" s="25">
        <v>5.5</v>
      </c>
      <c r="E11" s="2"/>
      <c r="F11" s="26" t="str">
        <f t="shared" si="0"/>
        <v/>
      </c>
    </row>
    <row r="12" spans="1:7" ht="18.75" customHeight="1" thickTop="1" thickBot="1" x14ac:dyDescent="0.35">
      <c r="A12" s="22"/>
      <c r="B12" s="23" t="s">
        <v>18</v>
      </c>
      <c r="C12" s="24" t="s">
        <v>19</v>
      </c>
      <c r="D12" s="25">
        <v>5.5</v>
      </c>
      <c r="E12" s="2"/>
      <c r="F12" s="26" t="str">
        <f t="shared" si="0"/>
        <v/>
      </c>
    </row>
    <row r="13" spans="1:7" ht="18.75" customHeight="1" thickTop="1" thickBot="1" x14ac:dyDescent="0.35">
      <c r="A13" s="22"/>
      <c r="B13" s="23" t="s">
        <v>20</v>
      </c>
      <c r="C13" s="24" t="s">
        <v>21</v>
      </c>
      <c r="D13" s="25">
        <v>5.5</v>
      </c>
      <c r="E13" s="2"/>
      <c r="F13" s="26" t="str">
        <f t="shared" si="0"/>
        <v/>
      </c>
    </row>
    <row r="14" spans="1:7" ht="18.75" customHeight="1" thickTop="1" thickBot="1" x14ac:dyDescent="0.35">
      <c r="A14" s="22"/>
      <c r="B14" s="23" t="s">
        <v>22</v>
      </c>
      <c r="C14" s="24" t="s">
        <v>23</v>
      </c>
      <c r="D14" s="25">
        <v>5.5</v>
      </c>
      <c r="E14" s="2"/>
      <c r="F14" s="26" t="str">
        <f t="shared" si="0"/>
        <v/>
      </c>
    </row>
    <row r="15" spans="1:7" ht="18.75" customHeight="1" thickTop="1" thickBot="1" x14ac:dyDescent="0.35">
      <c r="A15" s="22"/>
      <c r="B15" s="23" t="s">
        <v>24</v>
      </c>
      <c r="C15" s="24" t="s">
        <v>25</v>
      </c>
      <c r="D15" s="25">
        <v>5.5</v>
      </c>
      <c r="E15" s="2"/>
      <c r="F15" s="26" t="str">
        <f t="shared" si="0"/>
        <v/>
      </c>
    </row>
    <row r="16" spans="1:7" ht="18.75" customHeight="1" thickTop="1" thickBot="1" x14ac:dyDescent="0.35">
      <c r="A16" s="22"/>
      <c r="B16" s="23" t="s">
        <v>26</v>
      </c>
      <c r="C16" s="24" t="s">
        <v>27</v>
      </c>
      <c r="D16" s="25">
        <v>5.5</v>
      </c>
      <c r="E16" s="2"/>
      <c r="F16" s="26" t="str">
        <f t="shared" si="0"/>
        <v/>
      </c>
    </row>
    <row r="17" spans="1:6" ht="18.75" customHeight="1" thickTop="1" thickBot="1" x14ac:dyDescent="0.35">
      <c r="A17" s="22"/>
      <c r="B17" s="23" t="s">
        <v>28</v>
      </c>
      <c r="C17" s="24" t="s">
        <v>29</v>
      </c>
      <c r="D17" s="25">
        <v>5.5</v>
      </c>
      <c r="E17" s="2"/>
      <c r="F17" s="26" t="str">
        <f t="shared" si="0"/>
        <v/>
      </c>
    </row>
    <row r="18" spans="1:6" ht="18.75" customHeight="1" thickTop="1" thickBot="1" x14ac:dyDescent="0.35">
      <c r="A18" s="22"/>
      <c r="B18" s="23" t="s">
        <v>30</v>
      </c>
      <c r="C18" s="24" t="s">
        <v>31</v>
      </c>
      <c r="D18" s="25">
        <v>5.5</v>
      </c>
      <c r="E18" s="2"/>
      <c r="F18" s="26" t="str">
        <f t="shared" si="0"/>
        <v/>
      </c>
    </row>
    <row r="19" spans="1:6" ht="18.75" customHeight="1" thickTop="1" thickBot="1" x14ac:dyDescent="0.35">
      <c r="A19" s="22"/>
      <c r="B19" s="23" t="s">
        <v>32</v>
      </c>
      <c r="C19" s="24" t="s">
        <v>33</v>
      </c>
      <c r="D19" s="25">
        <v>5.5</v>
      </c>
      <c r="E19" s="2"/>
      <c r="F19" s="26" t="str">
        <f t="shared" si="0"/>
        <v/>
      </c>
    </row>
    <row r="20" spans="1:6" ht="18.75" customHeight="1" thickTop="1" thickBot="1" x14ac:dyDescent="0.35">
      <c r="A20" s="22"/>
      <c r="B20" s="23" t="s">
        <v>34</v>
      </c>
      <c r="C20" s="24" t="s">
        <v>35</v>
      </c>
      <c r="D20" s="25">
        <v>5.5</v>
      </c>
      <c r="E20" s="2"/>
      <c r="F20" s="26" t="str">
        <f t="shared" si="0"/>
        <v/>
      </c>
    </row>
    <row r="21" spans="1:6" ht="18.75" customHeight="1" thickTop="1" thickBot="1" x14ac:dyDescent="0.35">
      <c r="A21" s="22"/>
      <c r="B21" s="23" t="s">
        <v>36</v>
      </c>
      <c r="C21" s="24" t="s">
        <v>37</v>
      </c>
      <c r="D21" s="25">
        <v>5.5</v>
      </c>
      <c r="E21" s="2"/>
      <c r="F21" s="26" t="str">
        <f t="shared" si="0"/>
        <v/>
      </c>
    </row>
    <row r="22" spans="1:6" ht="18.75" customHeight="1" thickTop="1" thickBot="1" x14ac:dyDescent="0.35">
      <c r="A22" s="22"/>
      <c r="B22" s="23" t="s">
        <v>38</v>
      </c>
      <c r="C22" s="24" t="s">
        <v>39</v>
      </c>
      <c r="D22" s="25">
        <v>10</v>
      </c>
      <c r="E22" s="2"/>
      <c r="F22" s="26" t="str">
        <f t="shared" si="0"/>
        <v/>
      </c>
    </row>
    <row r="23" spans="1:6" ht="18.75" customHeight="1" thickTop="1" thickBot="1" x14ac:dyDescent="0.35">
      <c r="A23" s="22"/>
      <c r="B23" s="23" t="s">
        <v>40</v>
      </c>
      <c r="C23" s="24" t="s">
        <v>41</v>
      </c>
      <c r="D23" s="25">
        <v>10</v>
      </c>
      <c r="E23" s="2"/>
      <c r="F23" s="26" t="str">
        <f t="shared" si="0"/>
        <v/>
      </c>
    </row>
    <row r="24" spans="1:6" ht="18.75" customHeight="1" thickTop="1" thickBot="1" x14ac:dyDescent="0.35">
      <c r="A24" s="22"/>
      <c r="B24" s="23" t="s">
        <v>42</v>
      </c>
      <c r="C24" s="24" t="s">
        <v>43</v>
      </c>
      <c r="D24" s="25">
        <v>10</v>
      </c>
      <c r="E24" s="2"/>
      <c r="F24" s="26" t="str">
        <f t="shared" si="0"/>
        <v/>
      </c>
    </row>
    <row r="25" spans="1:6" ht="18.75" customHeight="1" thickTop="1" thickBot="1" x14ac:dyDescent="0.35">
      <c r="A25" s="22"/>
      <c r="B25" s="23" t="s">
        <v>44</v>
      </c>
      <c r="C25" s="24" t="s">
        <v>45</v>
      </c>
      <c r="D25" s="25">
        <v>10</v>
      </c>
      <c r="E25" s="2"/>
      <c r="F25" s="26" t="str">
        <f t="shared" si="0"/>
        <v/>
      </c>
    </row>
    <row r="26" spans="1:6" ht="18.75" customHeight="1" thickTop="1" thickBot="1" x14ac:dyDescent="0.35">
      <c r="A26" s="22"/>
      <c r="B26" s="23" t="s">
        <v>46</v>
      </c>
      <c r="C26" s="24" t="s">
        <v>47</v>
      </c>
      <c r="D26" s="25">
        <v>10</v>
      </c>
      <c r="E26" s="2"/>
      <c r="F26" s="26" t="str">
        <f t="shared" si="0"/>
        <v/>
      </c>
    </row>
    <row r="27" spans="1:6" ht="18.75" customHeight="1" thickTop="1" thickBot="1" x14ac:dyDescent="0.35">
      <c r="A27" s="22"/>
      <c r="B27" s="23" t="s">
        <v>48</v>
      </c>
      <c r="C27" s="24" t="s">
        <v>49</v>
      </c>
      <c r="D27" s="25">
        <v>10</v>
      </c>
      <c r="E27" s="2"/>
      <c r="F27" s="26" t="str">
        <f t="shared" si="0"/>
        <v/>
      </c>
    </row>
    <row r="28" spans="1:6" ht="18.75" customHeight="1" thickTop="1" thickBot="1" x14ac:dyDescent="0.35">
      <c r="A28" s="22"/>
      <c r="B28" s="23" t="s">
        <v>50</v>
      </c>
      <c r="C28" s="24" t="s">
        <v>51</v>
      </c>
      <c r="D28" s="25">
        <v>10</v>
      </c>
      <c r="E28" s="2"/>
      <c r="F28" s="26" t="str">
        <f t="shared" si="0"/>
        <v/>
      </c>
    </row>
    <row r="29" spans="1:6" ht="18.75" customHeight="1" thickTop="1" thickBot="1" x14ac:dyDescent="0.35">
      <c r="A29" s="22"/>
      <c r="B29" s="23" t="s">
        <v>52</v>
      </c>
      <c r="C29" s="24" t="s">
        <v>53</v>
      </c>
      <c r="D29" s="25">
        <v>10</v>
      </c>
      <c r="E29" s="2"/>
      <c r="F29" s="26" t="str">
        <f t="shared" si="0"/>
        <v/>
      </c>
    </row>
    <row r="30" spans="1:6" ht="18.75" customHeight="1" thickTop="1" thickBot="1" x14ac:dyDescent="0.35">
      <c r="A30" s="22"/>
      <c r="B30" s="23" t="s">
        <v>54</v>
      </c>
      <c r="C30" s="24" t="s">
        <v>55</v>
      </c>
      <c r="D30" s="25">
        <v>10</v>
      </c>
      <c r="E30" s="2"/>
      <c r="F30" s="26" t="str">
        <f t="shared" si="0"/>
        <v/>
      </c>
    </row>
    <row r="31" spans="1:6" ht="18.75" customHeight="1" thickTop="1" thickBot="1" x14ac:dyDescent="0.35">
      <c r="A31" s="22"/>
      <c r="B31" s="23" t="s">
        <v>56</v>
      </c>
      <c r="C31" s="24" t="s">
        <v>57</v>
      </c>
      <c r="D31" s="25">
        <v>10</v>
      </c>
      <c r="E31" s="2"/>
      <c r="F31" s="26" t="str">
        <f t="shared" si="0"/>
        <v/>
      </c>
    </row>
    <row r="32" spans="1:6" ht="18.75" customHeight="1" thickTop="1" thickBot="1" x14ac:dyDescent="0.35">
      <c r="A32" s="22"/>
      <c r="B32" s="23" t="s">
        <v>58</v>
      </c>
      <c r="C32" s="24" t="s">
        <v>59</v>
      </c>
      <c r="D32" s="25">
        <v>10</v>
      </c>
      <c r="E32" s="2"/>
      <c r="F32" s="26" t="str">
        <f t="shared" si="0"/>
        <v/>
      </c>
    </row>
    <row r="33" spans="1:6" ht="18.75" customHeight="1" thickTop="1" thickBot="1" x14ac:dyDescent="0.35">
      <c r="A33" s="22"/>
      <c r="B33" s="23" t="s">
        <v>60</v>
      </c>
      <c r="C33" s="24" t="s">
        <v>61</v>
      </c>
      <c r="D33" s="25">
        <v>10</v>
      </c>
      <c r="E33" s="2"/>
      <c r="F33" s="26" t="str">
        <f t="shared" si="0"/>
        <v/>
      </c>
    </row>
    <row r="34" spans="1:6" ht="18.75" customHeight="1" thickTop="1" thickBot="1" x14ac:dyDescent="0.35">
      <c r="A34" s="22"/>
      <c r="B34" s="23" t="s">
        <v>62</v>
      </c>
      <c r="C34" s="24" t="s">
        <v>63</v>
      </c>
      <c r="D34" s="25">
        <v>10</v>
      </c>
      <c r="E34" s="2"/>
      <c r="F34" s="26" t="str">
        <f t="shared" si="0"/>
        <v/>
      </c>
    </row>
    <row r="35" spans="1:6" ht="18.75" customHeight="1" thickTop="1" thickBot="1" x14ac:dyDescent="0.35">
      <c r="A35" s="22"/>
      <c r="B35" s="23" t="s">
        <v>64</v>
      </c>
      <c r="C35" s="24" t="s">
        <v>65</v>
      </c>
      <c r="D35" s="25">
        <v>10</v>
      </c>
      <c r="E35" s="2"/>
      <c r="F35" s="26" t="str">
        <f t="shared" si="0"/>
        <v/>
      </c>
    </row>
    <row r="36" spans="1:6" ht="18.75" customHeight="1" thickTop="1" thickBot="1" x14ac:dyDescent="0.35">
      <c r="A36" s="22"/>
      <c r="B36" s="23" t="s">
        <v>66</v>
      </c>
      <c r="C36" s="24" t="s">
        <v>67</v>
      </c>
      <c r="D36" s="25">
        <v>10</v>
      </c>
      <c r="E36" s="2"/>
      <c r="F36" s="26" t="str">
        <f t="shared" si="0"/>
        <v/>
      </c>
    </row>
    <row r="37" spans="1:6" ht="18.75" customHeight="1" thickTop="1" thickBot="1" x14ac:dyDescent="0.35">
      <c r="A37" s="22"/>
      <c r="B37" s="23" t="s">
        <v>68</v>
      </c>
      <c r="C37" s="24" t="s">
        <v>69</v>
      </c>
      <c r="D37" s="25">
        <v>10</v>
      </c>
      <c r="E37" s="2"/>
      <c r="F37" s="26" t="str">
        <f t="shared" si="0"/>
        <v/>
      </c>
    </row>
    <row r="38" spans="1:6" ht="18.75" customHeight="1" thickTop="1" thickBot="1" x14ac:dyDescent="0.35">
      <c r="A38" s="22"/>
      <c r="B38" s="23" t="s">
        <v>70</v>
      </c>
      <c r="C38" s="24" t="s">
        <v>71</v>
      </c>
      <c r="D38" s="25">
        <v>10</v>
      </c>
      <c r="E38" s="2"/>
      <c r="F38" s="26" t="str">
        <f t="shared" si="0"/>
        <v/>
      </c>
    </row>
    <row r="39" spans="1:6" ht="18.75" customHeight="1" thickTop="1" thickBot="1" x14ac:dyDescent="0.35">
      <c r="A39" s="22"/>
      <c r="B39" s="23" t="s">
        <v>72</v>
      </c>
      <c r="C39" s="24" t="s">
        <v>73</v>
      </c>
      <c r="D39" s="25">
        <v>10</v>
      </c>
      <c r="E39" s="2"/>
      <c r="F39" s="26" t="str">
        <f t="shared" si="0"/>
        <v/>
      </c>
    </row>
    <row r="40" spans="1:6" ht="18.75" customHeight="1" thickTop="1" thickBot="1" x14ac:dyDescent="0.35">
      <c r="A40" s="22"/>
      <c r="B40" s="23" t="s">
        <v>74</v>
      </c>
      <c r="C40" s="24" t="s">
        <v>75</v>
      </c>
      <c r="D40" s="25">
        <v>8.5</v>
      </c>
      <c r="E40" s="2"/>
      <c r="F40" s="26" t="str">
        <f t="shared" si="0"/>
        <v/>
      </c>
    </row>
    <row r="41" spans="1:6" ht="18.75" customHeight="1" thickTop="1" thickBot="1" x14ac:dyDescent="0.35">
      <c r="A41" s="22"/>
      <c r="B41" s="23" t="s">
        <v>76</v>
      </c>
      <c r="C41" s="24" t="s">
        <v>77</v>
      </c>
      <c r="D41" s="25">
        <v>8.5</v>
      </c>
      <c r="E41" s="2"/>
      <c r="F41" s="26" t="str">
        <f t="shared" si="0"/>
        <v/>
      </c>
    </row>
    <row r="42" spans="1:6" ht="18.75" customHeight="1" thickTop="1" thickBot="1" x14ac:dyDescent="0.35">
      <c r="A42" s="22"/>
      <c r="B42" s="23" t="s">
        <v>78</v>
      </c>
      <c r="C42" s="24" t="s">
        <v>79</v>
      </c>
      <c r="D42" s="25">
        <v>8.5</v>
      </c>
      <c r="E42" s="2"/>
      <c r="F42" s="26" t="str">
        <f t="shared" si="0"/>
        <v/>
      </c>
    </row>
    <row r="43" spans="1:6" ht="18.75" customHeight="1" thickTop="1" thickBot="1" x14ac:dyDescent="0.35">
      <c r="A43" s="22"/>
      <c r="B43" s="23" t="s">
        <v>80</v>
      </c>
      <c r="C43" s="24" t="s">
        <v>81</v>
      </c>
      <c r="D43" s="25">
        <v>8.5</v>
      </c>
      <c r="E43" s="2"/>
      <c r="F43" s="26" t="str">
        <f t="shared" si="0"/>
        <v/>
      </c>
    </row>
    <row r="44" spans="1:6" ht="18.75" customHeight="1" thickTop="1" thickBot="1" x14ac:dyDescent="0.35">
      <c r="A44" s="22"/>
      <c r="B44" s="23" t="s">
        <v>82</v>
      </c>
      <c r="C44" s="24" t="s">
        <v>83</v>
      </c>
      <c r="D44" s="25">
        <v>8.5</v>
      </c>
      <c r="E44" s="2"/>
      <c r="F44" s="26" t="str">
        <f t="shared" si="0"/>
        <v/>
      </c>
    </row>
    <row r="45" spans="1:6" ht="18.75" customHeight="1" thickTop="1" thickBot="1" x14ac:dyDescent="0.35">
      <c r="A45" s="22"/>
      <c r="B45" s="23" t="s">
        <v>84</v>
      </c>
      <c r="C45" s="24" t="s">
        <v>85</v>
      </c>
      <c r="D45" s="25">
        <v>8.5</v>
      </c>
      <c r="E45" s="2"/>
      <c r="F45" s="26" t="str">
        <f t="shared" si="0"/>
        <v/>
      </c>
    </row>
    <row r="46" spans="1:6" ht="18.75" customHeight="1" thickTop="1" thickBot="1" x14ac:dyDescent="0.35">
      <c r="A46" s="22"/>
      <c r="B46" s="23" t="s">
        <v>86</v>
      </c>
      <c r="C46" s="24" t="s">
        <v>87</v>
      </c>
      <c r="D46" s="25">
        <v>8.5</v>
      </c>
      <c r="E46" s="2"/>
      <c r="F46" s="26" t="str">
        <f t="shared" si="0"/>
        <v/>
      </c>
    </row>
    <row r="47" spans="1:6" ht="18.75" customHeight="1" thickTop="1" thickBot="1" x14ac:dyDescent="0.35">
      <c r="A47" s="22"/>
      <c r="B47" s="23" t="s">
        <v>88</v>
      </c>
      <c r="C47" s="24" t="s">
        <v>89</v>
      </c>
      <c r="D47" s="25">
        <v>8.5</v>
      </c>
      <c r="E47" s="2"/>
      <c r="F47" s="26" t="str">
        <f t="shared" si="0"/>
        <v/>
      </c>
    </row>
    <row r="48" spans="1:6" ht="18.75" customHeight="1" thickTop="1" thickBot="1" x14ac:dyDescent="0.35">
      <c r="A48" s="22"/>
      <c r="B48" s="23" t="s">
        <v>90</v>
      </c>
      <c r="C48" s="24" t="s">
        <v>91</v>
      </c>
      <c r="D48" s="25">
        <v>8.5</v>
      </c>
      <c r="E48" s="2"/>
      <c r="F48" s="26" t="str">
        <f t="shared" si="0"/>
        <v/>
      </c>
    </row>
    <row r="49" spans="1:6" ht="18.75" customHeight="1" thickTop="1" thickBot="1" x14ac:dyDescent="0.35">
      <c r="A49" s="22"/>
      <c r="B49" s="23" t="s">
        <v>92</v>
      </c>
      <c r="C49" s="24" t="s">
        <v>93</v>
      </c>
      <c r="D49" s="25">
        <v>8.5</v>
      </c>
      <c r="E49" s="2"/>
      <c r="F49" s="26" t="str">
        <f t="shared" si="0"/>
        <v/>
      </c>
    </row>
    <row r="50" spans="1:6" ht="18.75" customHeight="1" thickTop="1" thickBot="1" x14ac:dyDescent="0.35">
      <c r="A50" s="22"/>
      <c r="B50" s="23" t="s">
        <v>94</v>
      </c>
      <c r="C50" s="24" t="s">
        <v>95</v>
      </c>
      <c r="D50" s="25">
        <v>8.5</v>
      </c>
      <c r="E50" s="2"/>
      <c r="F50" s="26" t="str">
        <f t="shared" si="0"/>
        <v/>
      </c>
    </row>
    <row r="51" spans="1:6" ht="18.75" customHeight="1" thickTop="1" thickBot="1" x14ac:dyDescent="0.35">
      <c r="A51" s="22"/>
      <c r="B51" s="23" t="s">
        <v>96</v>
      </c>
      <c r="C51" s="24" t="s">
        <v>97</v>
      </c>
      <c r="D51" s="25">
        <v>8.5</v>
      </c>
      <c r="E51" s="2"/>
      <c r="F51" s="26" t="str">
        <f t="shared" si="0"/>
        <v/>
      </c>
    </row>
    <row r="52" spans="1:6" ht="18.75" customHeight="1" thickTop="1" thickBot="1" x14ac:dyDescent="0.35">
      <c r="A52" s="22"/>
      <c r="B52" s="23" t="s">
        <v>98</v>
      </c>
      <c r="C52" s="24" t="s">
        <v>99</v>
      </c>
      <c r="D52" s="25">
        <v>8.5</v>
      </c>
      <c r="E52" s="2"/>
      <c r="F52" s="26" t="str">
        <f t="shared" si="0"/>
        <v/>
      </c>
    </row>
    <row r="53" spans="1:6" ht="18.75" customHeight="1" thickTop="1" thickBot="1" x14ac:dyDescent="0.35">
      <c r="A53" s="22"/>
      <c r="B53" s="23" t="s">
        <v>100</v>
      </c>
      <c r="C53" s="24" t="s">
        <v>101</v>
      </c>
      <c r="D53" s="25">
        <v>8.5</v>
      </c>
      <c r="E53" s="2"/>
      <c r="F53" s="26" t="str">
        <f t="shared" si="0"/>
        <v/>
      </c>
    </row>
    <row r="54" spans="1:6" ht="18.75" customHeight="1" thickTop="1" thickBot="1" x14ac:dyDescent="0.35">
      <c r="A54" s="22"/>
      <c r="B54" s="23" t="s">
        <v>102</v>
      </c>
      <c r="C54" s="24" t="s">
        <v>103</v>
      </c>
      <c r="D54" s="25">
        <v>8.5</v>
      </c>
      <c r="E54" s="2"/>
      <c r="F54" s="26" t="str">
        <f t="shared" si="0"/>
        <v/>
      </c>
    </row>
    <row r="55" spans="1:6" ht="18.75" customHeight="1" thickTop="1" thickBot="1" x14ac:dyDescent="0.35">
      <c r="A55" s="22"/>
      <c r="B55" s="23" t="s">
        <v>104</v>
      </c>
      <c r="C55" s="24" t="s">
        <v>105</v>
      </c>
      <c r="D55" s="25">
        <v>8.5</v>
      </c>
      <c r="E55" s="2"/>
      <c r="F55" s="26" t="str">
        <f t="shared" si="0"/>
        <v/>
      </c>
    </row>
    <row r="56" spans="1:6" ht="18.75" customHeight="1" thickTop="1" thickBot="1" x14ac:dyDescent="0.35">
      <c r="A56" s="22"/>
      <c r="B56" s="23" t="s">
        <v>106</v>
      </c>
      <c r="C56" s="24" t="s">
        <v>107</v>
      </c>
      <c r="D56" s="25">
        <v>8.5</v>
      </c>
      <c r="E56" s="2"/>
      <c r="F56" s="26" t="str">
        <f t="shared" si="0"/>
        <v/>
      </c>
    </row>
    <row r="57" spans="1:6" ht="18.75" customHeight="1" thickTop="1" thickBot="1" x14ac:dyDescent="0.35">
      <c r="A57" s="22"/>
      <c r="B57" s="23" t="s">
        <v>108</v>
      </c>
      <c r="C57" s="24" t="s">
        <v>109</v>
      </c>
      <c r="D57" s="25">
        <v>8.5</v>
      </c>
      <c r="E57" s="2"/>
      <c r="F57" s="26" t="str">
        <f t="shared" si="0"/>
        <v/>
      </c>
    </row>
    <row r="58" spans="1:6" ht="18.75" customHeight="1" thickTop="1" thickBot="1" x14ac:dyDescent="0.35">
      <c r="A58" s="28"/>
      <c r="B58" s="24" t="s">
        <v>110</v>
      </c>
      <c r="C58" s="24" t="s">
        <v>321</v>
      </c>
      <c r="D58" s="29">
        <v>5.5</v>
      </c>
      <c r="E58" s="2"/>
      <c r="F58" s="26" t="str">
        <f t="shared" si="0"/>
        <v/>
      </c>
    </row>
    <row r="59" spans="1:6" ht="18.75" customHeight="1" thickTop="1" thickBot="1" x14ac:dyDescent="0.35">
      <c r="A59" s="28"/>
      <c r="B59" s="24" t="s">
        <v>111</v>
      </c>
      <c r="C59" s="24" t="s">
        <v>322</v>
      </c>
      <c r="D59" s="29">
        <v>5.5</v>
      </c>
      <c r="E59" s="2"/>
      <c r="F59" s="26" t="str">
        <f t="shared" si="0"/>
        <v/>
      </c>
    </row>
    <row r="60" spans="1:6" ht="18.75" customHeight="1" thickTop="1" thickBot="1" x14ac:dyDescent="0.35">
      <c r="A60" s="28"/>
      <c r="B60" s="24" t="s">
        <v>112</v>
      </c>
      <c r="C60" s="24" t="s">
        <v>324</v>
      </c>
      <c r="D60" s="29">
        <v>5.5</v>
      </c>
      <c r="E60" s="2"/>
      <c r="F60" s="26" t="str">
        <f t="shared" si="0"/>
        <v/>
      </c>
    </row>
    <row r="61" spans="1:6" ht="18.75" customHeight="1" thickTop="1" thickBot="1" x14ac:dyDescent="0.35">
      <c r="A61" s="28"/>
      <c r="B61" s="24" t="s">
        <v>113</v>
      </c>
      <c r="C61" s="24" t="s">
        <v>323</v>
      </c>
      <c r="D61" s="29">
        <v>5.5</v>
      </c>
      <c r="E61" s="2"/>
      <c r="F61" s="26" t="str">
        <f t="shared" si="0"/>
        <v/>
      </c>
    </row>
    <row r="62" spans="1:6" ht="18.75" customHeight="1" thickTop="1" thickBot="1" x14ac:dyDescent="0.35">
      <c r="A62" s="28"/>
      <c r="B62" s="24" t="s">
        <v>114</v>
      </c>
      <c r="C62" s="24" t="s">
        <v>325</v>
      </c>
      <c r="D62" s="29">
        <v>5.5</v>
      </c>
      <c r="E62" s="2"/>
      <c r="F62" s="26" t="str">
        <f t="shared" si="0"/>
        <v/>
      </c>
    </row>
    <row r="63" spans="1:6" ht="18.75" customHeight="1" thickTop="1" thickBot="1" x14ac:dyDescent="0.35">
      <c r="A63" s="28"/>
      <c r="B63" s="24" t="s">
        <v>115</v>
      </c>
      <c r="C63" s="24" t="s">
        <v>326</v>
      </c>
      <c r="D63" s="29">
        <v>5.5</v>
      </c>
      <c r="E63" s="2"/>
      <c r="F63" s="26" t="str">
        <f t="shared" si="0"/>
        <v/>
      </c>
    </row>
    <row r="64" spans="1:6" ht="18.75" customHeight="1" thickTop="1" thickBot="1" x14ac:dyDescent="0.35">
      <c r="A64" s="28"/>
      <c r="B64" s="24" t="s">
        <v>116</v>
      </c>
      <c r="C64" s="24" t="s">
        <v>327</v>
      </c>
      <c r="D64" s="29">
        <v>5.5</v>
      </c>
      <c r="E64" s="2"/>
      <c r="F64" s="26" t="str">
        <f t="shared" si="0"/>
        <v/>
      </c>
    </row>
    <row r="65" spans="1:6" ht="18.75" customHeight="1" thickTop="1" thickBot="1" x14ac:dyDescent="0.35">
      <c r="A65" s="28"/>
      <c r="B65" s="24" t="s">
        <v>117</v>
      </c>
      <c r="C65" s="24" t="s">
        <v>118</v>
      </c>
      <c r="D65" s="29">
        <v>5.5</v>
      </c>
      <c r="E65" s="2"/>
      <c r="F65" s="26" t="str">
        <f t="shared" si="0"/>
        <v/>
      </c>
    </row>
    <row r="66" spans="1:6" ht="18.75" customHeight="1" thickTop="1" thickBot="1" x14ac:dyDescent="0.35">
      <c r="A66" s="28"/>
      <c r="B66" s="24" t="s">
        <v>119</v>
      </c>
      <c r="C66" s="24" t="s">
        <v>328</v>
      </c>
      <c r="D66" s="29">
        <v>5.5</v>
      </c>
      <c r="E66" s="2"/>
      <c r="F66" s="26" t="str">
        <f t="shared" si="0"/>
        <v/>
      </c>
    </row>
    <row r="67" spans="1:6" ht="18.75" customHeight="1" thickTop="1" thickBot="1" x14ac:dyDescent="0.35">
      <c r="A67" s="28"/>
      <c r="B67" s="24" t="s">
        <v>120</v>
      </c>
      <c r="C67" s="24" t="s">
        <v>329</v>
      </c>
      <c r="D67" s="29">
        <v>5.5</v>
      </c>
      <c r="E67" s="2"/>
      <c r="F67" s="26" t="str">
        <f t="shared" si="0"/>
        <v/>
      </c>
    </row>
    <row r="68" spans="1:6" ht="21" customHeight="1" thickTop="1" x14ac:dyDescent="0.3">
      <c r="A68" s="28"/>
      <c r="B68" s="28"/>
      <c r="C68" s="28"/>
      <c r="D68" s="30"/>
      <c r="E68" s="30"/>
    </row>
    <row r="69" spans="1:6" ht="50.25" customHeight="1" thickBot="1" x14ac:dyDescent="0.45">
      <c r="A69" s="13"/>
      <c r="B69" s="111" t="s">
        <v>256</v>
      </c>
      <c r="C69" s="112"/>
      <c r="D69" s="112"/>
      <c r="E69" s="113"/>
      <c r="F69" s="31">
        <f>SUM(F71:F109)</f>
        <v>0</v>
      </c>
    </row>
    <row r="70" spans="1:6" ht="64.5" customHeight="1" thickTop="1" thickBot="1" x14ac:dyDescent="0.25">
      <c r="A70" s="32"/>
      <c r="B70" s="33" t="s">
        <v>0</v>
      </c>
      <c r="C70" s="33" t="s">
        <v>1</v>
      </c>
      <c r="D70" s="34" t="s">
        <v>371</v>
      </c>
      <c r="E70" s="35" t="s">
        <v>259</v>
      </c>
      <c r="F70" s="36" t="s">
        <v>358</v>
      </c>
    </row>
    <row r="71" spans="1:6" ht="18" customHeight="1" thickTop="1" thickBot="1" x14ac:dyDescent="0.35">
      <c r="A71" s="37"/>
      <c r="B71" s="38" t="s">
        <v>121</v>
      </c>
      <c r="C71" s="38" t="s">
        <v>122</v>
      </c>
      <c r="D71" s="39">
        <v>2.5</v>
      </c>
      <c r="E71" s="3"/>
      <c r="F71" s="40" t="str">
        <f>IF(E71="","",D71*E71)</f>
        <v/>
      </c>
    </row>
    <row r="72" spans="1:6" ht="18" customHeight="1" thickTop="1" thickBot="1" x14ac:dyDescent="0.35">
      <c r="A72" s="37"/>
      <c r="B72" s="38" t="s">
        <v>123</v>
      </c>
      <c r="C72" s="38" t="s">
        <v>124</v>
      </c>
      <c r="D72" s="39">
        <v>2.5</v>
      </c>
      <c r="E72" s="3"/>
      <c r="F72" s="40" t="str">
        <f t="shared" ref="F72:F109" si="1">IF(E72="","",D72*E72)</f>
        <v/>
      </c>
    </row>
    <row r="73" spans="1:6" ht="18" customHeight="1" thickTop="1" thickBot="1" x14ac:dyDescent="0.35">
      <c r="A73" s="37"/>
      <c r="B73" s="38" t="s">
        <v>125</v>
      </c>
      <c r="C73" s="38" t="s">
        <v>126</v>
      </c>
      <c r="D73" s="39">
        <v>2.5</v>
      </c>
      <c r="E73" s="3"/>
      <c r="F73" s="40" t="str">
        <f t="shared" si="1"/>
        <v/>
      </c>
    </row>
    <row r="74" spans="1:6" ht="18" customHeight="1" thickTop="1" thickBot="1" x14ac:dyDescent="0.35">
      <c r="A74" s="37"/>
      <c r="B74" s="38" t="s">
        <v>127</v>
      </c>
      <c r="C74" s="38" t="s">
        <v>128</v>
      </c>
      <c r="D74" s="39">
        <v>5.5</v>
      </c>
      <c r="E74" s="3"/>
      <c r="F74" s="40" t="str">
        <f t="shared" si="1"/>
        <v/>
      </c>
    </row>
    <row r="75" spans="1:6" ht="18" customHeight="1" thickTop="1" thickBot="1" x14ac:dyDescent="0.35">
      <c r="A75" s="37"/>
      <c r="B75" s="38" t="s">
        <v>129</v>
      </c>
      <c r="C75" s="38" t="s">
        <v>130</v>
      </c>
      <c r="D75" s="39">
        <v>5.5</v>
      </c>
      <c r="E75" s="3"/>
      <c r="F75" s="40" t="str">
        <f t="shared" si="1"/>
        <v/>
      </c>
    </row>
    <row r="76" spans="1:6" ht="18" customHeight="1" thickTop="1" thickBot="1" x14ac:dyDescent="0.35">
      <c r="A76" s="37"/>
      <c r="B76" s="38" t="s">
        <v>131</v>
      </c>
      <c r="C76" s="38" t="s">
        <v>132</v>
      </c>
      <c r="D76" s="39">
        <v>5.5</v>
      </c>
      <c r="E76" s="3"/>
      <c r="F76" s="40" t="str">
        <f t="shared" si="1"/>
        <v/>
      </c>
    </row>
    <row r="77" spans="1:6" ht="18" customHeight="1" thickTop="1" thickBot="1" x14ac:dyDescent="0.35">
      <c r="A77" s="37"/>
      <c r="B77" s="38" t="s">
        <v>133</v>
      </c>
      <c r="C77" s="38" t="s">
        <v>134</v>
      </c>
      <c r="D77" s="39">
        <v>5.5</v>
      </c>
      <c r="E77" s="3"/>
      <c r="F77" s="40" t="str">
        <f t="shared" si="1"/>
        <v/>
      </c>
    </row>
    <row r="78" spans="1:6" ht="18" customHeight="1" thickTop="1" thickBot="1" x14ac:dyDescent="0.35">
      <c r="A78" s="37"/>
      <c r="B78" s="38" t="s">
        <v>135</v>
      </c>
      <c r="C78" s="38" t="s">
        <v>136</v>
      </c>
      <c r="D78" s="39">
        <v>5.5</v>
      </c>
      <c r="E78" s="3"/>
      <c r="F78" s="40" t="str">
        <f t="shared" si="1"/>
        <v/>
      </c>
    </row>
    <row r="79" spans="1:6" ht="18" customHeight="1" thickTop="1" thickBot="1" x14ac:dyDescent="0.35">
      <c r="A79" s="37"/>
      <c r="B79" s="38" t="s">
        <v>137</v>
      </c>
      <c r="C79" s="38" t="s">
        <v>138</v>
      </c>
      <c r="D79" s="39">
        <v>6.5</v>
      </c>
      <c r="E79" s="3"/>
      <c r="F79" s="40" t="str">
        <f t="shared" si="1"/>
        <v/>
      </c>
    </row>
    <row r="80" spans="1:6" ht="18" customHeight="1" thickTop="1" thickBot="1" x14ac:dyDescent="0.35">
      <c r="A80" s="37"/>
      <c r="B80" s="38" t="s">
        <v>139</v>
      </c>
      <c r="C80" s="38" t="s">
        <v>140</v>
      </c>
      <c r="D80" s="39">
        <v>6.5</v>
      </c>
      <c r="E80" s="3"/>
      <c r="F80" s="40" t="str">
        <f t="shared" si="1"/>
        <v/>
      </c>
    </row>
    <row r="81" spans="1:6" ht="18" customHeight="1" thickTop="1" thickBot="1" x14ac:dyDescent="0.35">
      <c r="A81" s="37"/>
      <c r="B81" s="38" t="s">
        <v>141</v>
      </c>
      <c r="C81" s="38" t="s">
        <v>142</v>
      </c>
      <c r="D81" s="39">
        <v>6.5</v>
      </c>
      <c r="E81" s="3"/>
      <c r="F81" s="40" t="str">
        <f t="shared" si="1"/>
        <v/>
      </c>
    </row>
    <row r="82" spans="1:6" ht="18" customHeight="1" thickTop="1" thickBot="1" x14ac:dyDescent="0.35">
      <c r="A82" s="37"/>
      <c r="B82" s="38" t="s">
        <v>143</v>
      </c>
      <c r="C82" s="38" t="s">
        <v>144</v>
      </c>
      <c r="D82" s="39">
        <v>6.5</v>
      </c>
      <c r="E82" s="3"/>
      <c r="F82" s="40" t="str">
        <f t="shared" si="1"/>
        <v/>
      </c>
    </row>
    <row r="83" spans="1:6" ht="18" customHeight="1" thickTop="1" thickBot="1" x14ac:dyDescent="0.35">
      <c r="A83" s="37"/>
      <c r="B83" s="38" t="s">
        <v>145</v>
      </c>
      <c r="C83" s="38" t="s">
        <v>146</v>
      </c>
      <c r="D83" s="39">
        <v>6.5</v>
      </c>
      <c r="E83" s="3"/>
      <c r="F83" s="40" t="str">
        <f t="shared" si="1"/>
        <v/>
      </c>
    </row>
    <row r="84" spans="1:6" ht="18" customHeight="1" thickTop="1" thickBot="1" x14ac:dyDescent="0.35">
      <c r="A84" s="37"/>
      <c r="B84" s="38" t="s">
        <v>147</v>
      </c>
      <c r="C84" s="38" t="s">
        <v>148</v>
      </c>
      <c r="D84" s="39">
        <v>6.5</v>
      </c>
      <c r="E84" s="3"/>
      <c r="F84" s="40" t="str">
        <f t="shared" si="1"/>
        <v/>
      </c>
    </row>
    <row r="85" spans="1:6" ht="18" customHeight="1" thickTop="1" thickBot="1" x14ac:dyDescent="0.35">
      <c r="A85" s="37"/>
      <c r="B85" s="38" t="s">
        <v>149</v>
      </c>
      <c r="C85" s="38" t="s">
        <v>150</v>
      </c>
      <c r="D85" s="39">
        <v>9.5</v>
      </c>
      <c r="E85" s="3"/>
      <c r="F85" s="40" t="str">
        <f t="shared" si="1"/>
        <v/>
      </c>
    </row>
    <row r="86" spans="1:6" ht="18" customHeight="1" thickTop="1" thickBot="1" x14ac:dyDescent="0.35">
      <c r="A86" s="37"/>
      <c r="B86" s="38" t="s">
        <v>151</v>
      </c>
      <c r="C86" s="38" t="s">
        <v>152</v>
      </c>
      <c r="D86" s="39">
        <v>9.5</v>
      </c>
      <c r="E86" s="3"/>
      <c r="F86" s="40" t="str">
        <f t="shared" si="1"/>
        <v/>
      </c>
    </row>
    <row r="87" spans="1:6" ht="18" customHeight="1" thickTop="1" thickBot="1" x14ac:dyDescent="0.35">
      <c r="A87" s="37"/>
      <c r="B87" s="38" t="s">
        <v>153</v>
      </c>
      <c r="C87" s="38" t="s">
        <v>154</v>
      </c>
      <c r="D87" s="39">
        <v>9.5</v>
      </c>
      <c r="E87" s="3"/>
      <c r="F87" s="40" t="str">
        <f t="shared" si="1"/>
        <v/>
      </c>
    </row>
    <row r="88" spans="1:6" ht="18" customHeight="1" thickTop="1" thickBot="1" x14ac:dyDescent="0.35">
      <c r="A88" s="37"/>
      <c r="B88" s="38" t="s">
        <v>155</v>
      </c>
      <c r="C88" s="38" t="s">
        <v>156</v>
      </c>
      <c r="D88" s="39">
        <v>10</v>
      </c>
      <c r="E88" s="3"/>
      <c r="F88" s="40" t="str">
        <f t="shared" si="1"/>
        <v/>
      </c>
    </row>
    <row r="89" spans="1:6" ht="18" customHeight="1" thickTop="1" thickBot="1" x14ac:dyDescent="0.35">
      <c r="A89" s="37"/>
      <c r="B89" s="38" t="s">
        <v>157</v>
      </c>
      <c r="C89" s="38" t="s">
        <v>158</v>
      </c>
      <c r="D89" s="39">
        <v>11</v>
      </c>
      <c r="E89" s="3"/>
      <c r="F89" s="40" t="str">
        <f t="shared" si="1"/>
        <v/>
      </c>
    </row>
    <row r="90" spans="1:6" ht="18" customHeight="1" thickTop="1" thickBot="1" x14ac:dyDescent="0.35">
      <c r="A90" s="37"/>
      <c r="B90" s="38" t="s">
        <v>159</v>
      </c>
      <c r="C90" s="38" t="s">
        <v>160</v>
      </c>
      <c r="D90" s="39">
        <v>11</v>
      </c>
      <c r="E90" s="3"/>
      <c r="F90" s="40" t="str">
        <f t="shared" si="1"/>
        <v/>
      </c>
    </row>
    <row r="91" spans="1:6" ht="18" customHeight="1" thickTop="1" thickBot="1" x14ac:dyDescent="0.35">
      <c r="A91" s="37"/>
      <c r="B91" s="38" t="s">
        <v>161</v>
      </c>
      <c r="C91" s="38" t="s">
        <v>162</v>
      </c>
      <c r="D91" s="39">
        <v>12.5</v>
      </c>
      <c r="E91" s="3"/>
      <c r="F91" s="40" t="str">
        <f t="shared" si="1"/>
        <v/>
      </c>
    </row>
    <row r="92" spans="1:6" ht="18" customHeight="1" thickTop="1" thickBot="1" x14ac:dyDescent="0.35">
      <c r="A92" s="37"/>
      <c r="B92" s="38" t="s">
        <v>163</v>
      </c>
      <c r="C92" s="38" t="s">
        <v>164</v>
      </c>
      <c r="D92" s="39">
        <v>11.5</v>
      </c>
      <c r="E92" s="3"/>
      <c r="F92" s="40" t="str">
        <f t="shared" si="1"/>
        <v/>
      </c>
    </row>
    <row r="93" spans="1:6" ht="18" customHeight="1" thickTop="1" thickBot="1" x14ac:dyDescent="0.35">
      <c r="A93" s="37"/>
      <c r="B93" s="38" t="s">
        <v>165</v>
      </c>
      <c r="C93" s="38" t="s">
        <v>166</v>
      </c>
      <c r="D93" s="39">
        <v>20</v>
      </c>
      <c r="E93" s="3"/>
      <c r="F93" s="40" t="str">
        <f t="shared" si="1"/>
        <v/>
      </c>
    </row>
    <row r="94" spans="1:6" ht="18" customHeight="1" thickTop="1" thickBot="1" x14ac:dyDescent="0.35">
      <c r="A94" s="37"/>
      <c r="B94" s="38" t="s">
        <v>167</v>
      </c>
      <c r="C94" s="38" t="s">
        <v>168</v>
      </c>
      <c r="D94" s="39">
        <v>22.5</v>
      </c>
      <c r="E94" s="3"/>
      <c r="F94" s="40" t="str">
        <f t="shared" si="1"/>
        <v/>
      </c>
    </row>
    <row r="95" spans="1:6" ht="18" customHeight="1" thickTop="1" thickBot="1" x14ac:dyDescent="0.35">
      <c r="A95" s="37"/>
      <c r="B95" s="38" t="s">
        <v>169</v>
      </c>
      <c r="C95" s="38" t="s">
        <v>170</v>
      </c>
      <c r="D95" s="39">
        <v>12</v>
      </c>
      <c r="E95" s="3"/>
      <c r="F95" s="40" t="str">
        <f t="shared" si="1"/>
        <v/>
      </c>
    </row>
    <row r="96" spans="1:6" ht="18" customHeight="1" thickTop="1" thickBot="1" x14ac:dyDescent="0.35">
      <c r="A96" s="37"/>
      <c r="B96" s="38" t="s">
        <v>171</v>
      </c>
      <c r="C96" s="38" t="s">
        <v>172</v>
      </c>
      <c r="D96" s="39">
        <v>11</v>
      </c>
      <c r="E96" s="3"/>
      <c r="F96" s="40" t="str">
        <f t="shared" si="1"/>
        <v/>
      </c>
    </row>
    <row r="97" spans="1:6" ht="18" customHeight="1" thickTop="1" thickBot="1" x14ac:dyDescent="0.35">
      <c r="A97" s="37"/>
      <c r="B97" s="38" t="s">
        <v>173</v>
      </c>
      <c r="C97" s="38" t="s">
        <v>174</v>
      </c>
      <c r="D97" s="39">
        <v>12</v>
      </c>
      <c r="E97" s="3"/>
      <c r="F97" s="40" t="str">
        <f t="shared" si="1"/>
        <v/>
      </c>
    </row>
    <row r="98" spans="1:6" ht="18" customHeight="1" thickTop="1" thickBot="1" x14ac:dyDescent="0.35">
      <c r="A98" s="37"/>
      <c r="B98" s="38" t="s">
        <v>175</v>
      </c>
      <c r="C98" s="38" t="s">
        <v>176</v>
      </c>
      <c r="D98" s="39">
        <v>9</v>
      </c>
      <c r="E98" s="3"/>
      <c r="F98" s="40" t="str">
        <f t="shared" si="1"/>
        <v/>
      </c>
    </row>
    <row r="99" spans="1:6" ht="18" customHeight="1" thickTop="1" thickBot="1" x14ac:dyDescent="0.35">
      <c r="A99" s="37"/>
      <c r="B99" s="38" t="s">
        <v>177</v>
      </c>
      <c r="C99" s="38" t="s">
        <v>178</v>
      </c>
      <c r="D99" s="39">
        <v>7</v>
      </c>
      <c r="E99" s="3"/>
      <c r="F99" s="40" t="str">
        <f t="shared" si="1"/>
        <v/>
      </c>
    </row>
    <row r="100" spans="1:6" ht="18" customHeight="1" thickTop="1" thickBot="1" x14ac:dyDescent="0.35">
      <c r="A100" s="28"/>
      <c r="B100" s="41" t="s">
        <v>179</v>
      </c>
      <c r="C100" s="41" t="s">
        <v>180</v>
      </c>
      <c r="D100" s="39">
        <v>6.5</v>
      </c>
      <c r="E100" s="3"/>
      <c r="F100" s="40" t="str">
        <f t="shared" si="1"/>
        <v/>
      </c>
    </row>
    <row r="101" spans="1:6" ht="18" customHeight="1" thickTop="1" thickBot="1" x14ac:dyDescent="0.35">
      <c r="A101" s="28"/>
      <c r="B101" s="41" t="s">
        <v>181</v>
      </c>
      <c r="C101" s="41" t="s">
        <v>182</v>
      </c>
      <c r="D101" s="39">
        <v>6.5</v>
      </c>
      <c r="E101" s="3"/>
      <c r="F101" s="40" t="str">
        <f t="shared" si="1"/>
        <v/>
      </c>
    </row>
    <row r="102" spans="1:6" ht="18" customHeight="1" thickTop="1" thickBot="1" x14ac:dyDescent="0.35">
      <c r="A102" s="28"/>
      <c r="B102" s="41" t="s">
        <v>183</v>
      </c>
      <c r="C102" s="41" t="s">
        <v>184</v>
      </c>
      <c r="D102" s="39">
        <v>6.5</v>
      </c>
      <c r="E102" s="3"/>
      <c r="F102" s="40" t="str">
        <f t="shared" si="1"/>
        <v/>
      </c>
    </row>
    <row r="103" spans="1:6" ht="18" customHeight="1" thickTop="1" thickBot="1" x14ac:dyDescent="0.35">
      <c r="A103" s="28"/>
      <c r="B103" s="41" t="s">
        <v>185</v>
      </c>
      <c r="C103" s="41" t="s">
        <v>186</v>
      </c>
      <c r="D103" s="39">
        <v>6.5</v>
      </c>
      <c r="E103" s="3"/>
      <c r="F103" s="40" t="str">
        <f t="shared" si="1"/>
        <v/>
      </c>
    </row>
    <row r="104" spans="1:6" ht="18" customHeight="1" thickTop="1" thickBot="1" x14ac:dyDescent="0.35">
      <c r="A104" s="28"/>
      <c r="B104" s="41" t="s">
        <v>187</v>
      </c>
      <c r="C104" s="41" t="s">
        <v>188</v>
      </c>
      <c r="D104" s="39">
        <v>6.5</v>
      </c>
      <c r="E104" s="3"/>
      <c r="F104" s="40" t="str">
        <f t="shared" si="1"/>
        <v/>
      </c>
    </row>
    <row r="105" spans="1:6" ht="18" customHeight="1" thickTop="1" thickBot="1" x14ac:dyDescent="0.35">
      <c r="A105" s="28"/>
      <c r="B105" s="41" t="s">
        <v>189</v>
      </c>
      <c r="C105" s="41" t="s">
        <v>190</v>
      </c>
      <c r="D105" s="39">
        <v>6.5</v>
      </c>
      <c r="E105" s="3"/>
      <c r="F105" s="40" t="str">
        <f t="shared" si="1"/>
        <v/>
      </c>
    </row>
    <row r="106" spans="1:6" ht="18" customHeight="1" thickTop="1" thickBot="1" x14ac:dyDescent="0.35">
      <c r="A106" s="28"/>
      <c r="B106" s="41" t="s">
        <v>191</v>
      </c>
      <c r="C106" s="41" t="s">
        <v>192</v>
      </c>
      <c r="D106" s="39">
        <v>6.5</v>
      </c>
      <c r="E106" s="3"/>
      <c r="F106" s="40" t="str">
        <f t="shared" si="1"/>
        <v/>
      </c>
    </row>
    <row r="107" spans="1:6" ht="18" customHeight="1" thickTop="1" thickBot="1" x14ac:dyDescent="0.35">
      <c r="A107" s="28"/>
      <c r="B107" s="41" t="s">
        <v>193</v>
      </c>
      <c r="C107" s="41" t="s">
        <v>194</v>
      </c>
      <c r="D107" s="39">
        <v>6.5</v>
      </c>
      <c r="E107" s="3"/>
      <c r="F107" s="40" t="str">
        <f t="shared" si="1"/>
        <v/>
      </c>
    </row>
    <row r="108" spans="1:6" ht="18" customHeight="1" thickTop="1" thickBot="1" x14ac:dyDescent="0.35">
      <c r="A108" s="28"/>
      <c r="B108" s="41" t="s">
        <v>195</v>
      </c>
      <c r="C108" s="41" t="s">
        <v>196</v>
      </c>
      <c r="D108" s="39">
        <v>6.5</v>
      </c>
      <c r="E108" s="3"/>
      <c r="F108" s="40" t="str">
        <f t="shared" si="1"/>
        <v/>
      </c>
    </row>
    <row r="109" spans="1:6" ht="18" customHeight="1" thickTop="1" thickBot="1" x14ac:dyDescent="0.35">
      <c r="A109" s="28"/>
      <c r="B109" s="41" t="s">
        <v>197</v>
      </c>
      <c r="C109" s="41" t="s">
        <v>198</v>
      </c>
      <c r="D109" s="39">
        <v>6.5</v>
      </c>
      <c r="E109" s="3"/>
      <c r="F109" s="40" t="str">
        <f t="shared" si="1"/>
        <v/>
      </c>
    </row>
    <row r="110" spans="1:6" ht="21" customHeight="1" thickTop="1" x14ac:dyDescent="0.2"/>
    <row r="111" spans="1:6" ht="50.25" customHeight="1" thickBot="1" x14ac:dyDescent="0.45">
      <c r="A111" s="13"/>
      <c r="B111" s="114" t="s">
        <v>257</v>
      </c>
      <c r="C111" s="112"/>
      <c r="D111" s="112"/>
      <c r="E111" s="113"/>
      <c r="F111" s="42">
        <f>SUM(F113:F118)</f>
        <v>0</v>
      </c>
    </row>
    <row r="112" spans="1:6" ht="64.5" customHeight="1" thickTop="1" thickBot="1" x14ac:dyDescent="0.25">
      <c r="A112" s="43"/>
      <c r="B112" s="44" t="s">
        <v>0</v>
      </c>
      <c r="C112" s="45" t="s">
        <v>1</v>
      </c>
      <c r="D112" s="46" t="s">
        <v>371</v>
      </c>
      <c r="E112" s="47" t="s">
        <v>258</v>
      </c>
      <c r="F112" s="48" t="s">
        <v>358</v>
      </c>
    </row>
    <row r="113" spans="1:6" ht="18" customHeight="1" thickTop="1" thickBot="1" x14ac:dyDescent="0.35">
      <c r="A113" s="49"/>
      <c r="B113" s="50" t="s">
        <v>199</v>
      </c>
      <c r="C113" s="51" t="s">
        <v>200</v>
      </c>
      <c r="D113" s="52">
        <v>11</v>
      </c>
      <c r="E113" s="4"/>
      <c r="F113" s="103" t="str">
        <f t="shared" ref="F113:F118" si="2">IF(E113="","",D113*E113)</f>
        <v/>
      </c>
    </row>
    <row r="114" spans="1:6" ht="18" customHeight="1" thickTop="1" thickBot="1" x14ac:dyDescent="0.35">
      <c r="A114" s="49"/>
      <c r="B114" s="50" t="s">
        <v>201</v>
      </c>
      <c r="C114" s="51" t="s">
        <v>202</v>
      </c>
      <c r="D114" s="52">
        <v>11</v>
      </c>
      <c r="E114" s="4"/>
      <c r="F114" s="103" t="str">
        <f t="shared" si="2"/>
        <v/>
      </c>
    </row>
    <row r="115" spans="1:6" ht="18" customHeight="1" thickTop="1" thickBot="1" x14ac:dyDescent="0.35">
      <c r="A115" s="49"/>
      <c r="B115" s="50" t="s">
        <v>203</v>
      </c>
      <c r="C115" s="51" t="s">
        <v>204</v>
      </c>
      <c r="D115" s="52">
        <v>11</v>
      </c>
      <c r="E115" s="4"/>
      <c r="F115" s="103" t="str">
        <f t="shared" si="2"/>
        <v/>
      </c>
    </row>
    <row r="116" spans="1:6" ht="18" customHeight="1" thickTop="1" thickBot="1" x14ac:dyDescent="0.35">
      <c r="A116" s="49"/>
      <c r="B116" s="50" t="s">
        <v>205</v>
      </c>
      <c r="C116" s="51" t="s">
        <v>206</v>
      </c>
      <c r="D116" s="52">
        <v>9.5</v>
      </c>
      <c r="E116" s="4"/>
      <c r="F116" s="103" t="str">
        <f t="shared" si="2"/>
        <v/>
      </c>
    </row>
    <row r="117" spans="1:6" ht="18" customHeight="1" thickTop="1" thickBot="1" x14ac:dyDescent="0.35">
      <c r="A117" s="49"/>
      <c r="B117" s="50" t="s">
        <v>207</v>
      </c>
      <c r="C117" s="51" t="s">
        <v>208</v>
      </c>
      <c r="D117" s="52">
        <v>11</v>
      </c>
      <c r="E117" s="4"/>
      <c r="F117" s="103" t="str">
        <f t="shared" si="2"/>
        <v/>
      </c>
    </row>
    <row r="118" spans="1:6" ht="18" customHeight="1" thickTop="1" thickBot="1" x14ac:dyDescent="0.35">
      <c r="A118" s="53"/>
      <c r="B118" s="54" t="s">
        <v>209</v>
      </c>
      <c r="C118" s="55" t="s">
        <v>210</v>
      </c>
      <c r="D118" s="52">
        <v>12</v>
      </c>
      <c r="E118" s="4"/>
      <c r="F118" s="103" t="str">
        <f t="shared" si="2"/>
        <v/>
      </c>
    </row>
    <row r="119" spans="1:6" ht="21" customHeight="1" thickTop="1" x14ac:dyDescent="0.3">
      <c r="A119" s="28"/>
      <c r="B119" s="28"/>
      <c r="C119" s="37"/>
    </row>
    <row r="120" spans="1:6" ht="45" customHeight="1" thickBot="1" x14ac:dyDescent="0.45">
      <c r="A120" s="56"/>
      <c r="B120" s="115" t="s">
        <v>211</v>
      </c>
      <c r="C120" s="116"/>
      <c r="D120" s="116"/>
      <c r="E120" s="117"/>
      <c r="F120" s="57">
        <f>SUM(F122:F130)</f>
        <v>0</v>
      </c>
    </row>
    <row r="121" spans="1:6" ht="64.5" customHeight="1" thickTop="1" thickBot="1" x14ac:dyDescent="0.25">
      <c r="A121" s="58"/>
      <c r="B121" s="59" t="s">
        <v>0</v>
      </c>
      <c r="C121" s="59" t="s">
        <v>1</v>
      </c>
      <c r="D121" s="60" t="s">
        <v>371</v>
      </c>
      <c r="E121" s="61" t="s">
        <v>258</v>
      </c>
      <c r="F121" s="62" t="s">
        <v>358</v>
      </c>
    </row>
    <row r="122" spans="1:6" ht="18.75" customHeight="1" thickTop="1" thickBot="1" x14ac:dyDescent="0.35">
      <c r="A122" s="63"/>
      <c r="B122" s="64" t="s">
        <v>212</v>
      </c>
      <c r="C122" s="64" t="s">
        <v>213</v>
      </c>
      <c r="D122" s="65">
        <v>7</v>
      </c>
      <c r="E122" s="5"/>
      <c r="F122" s="66" t="str">
        <f>IF(E122="","",D122*E122)</f>
        <v/>
      </c>
    </row>
    <row r="123" spans="1:6" ht="18.75" customHeight="1" thickTop="1" thickBot="1" x14ac:dyDescent="0.35">
      <c r="A123" s="63"/>
      <c r="B123" s="64" t="s">
        <v>214</v>
      </c>
      <c r="C123" s="64" t="s">
        <v>215</v>
      </c>
      <c r="D123" s="65">
        <v>7</v>
      </c>
      <c r="E123" s="5"/>
      <c r="F123" s="66" t="str">
        <f t="shared" ref="F123:F130" si="3">IF(E123="","",D123*E123)</f>
        <v/>
      </c>
    </row>
    <row r="124" spans="1:6" ht="18.75" customHeight="1" thickTop="1" thickBot="1" x14ac:dyDescent="0.35">
      <c r="A124" s="63"/>
      <c r="B124" s="64" t="s">
        <v>216</v>
      </c>
      <c r="C124" s="64" t="s">
        <v>217</v>
      </c>
      <c r="D124" s="65">
        <v>7</v>
      </c>
      <c r="E124" s="5"/>
      <c r="F124" s="66" t="str">
        <f t="shared" si="3"/>
        <v/>
      </c>
    </row>
    <row r="125" spans="1:6" ht="18.75" customHeight="1" thickTop="1" thickBot="1" x14ac:dyDescent="0.35">
      <c r="A125" s="63"/>
      <c r="B125" s="64" t="s">
        <v>218</v>
      </c>
      <c r="C125" s="64" t="s">
        <v>219</v>
      </c>
      <c r="D125" s="65">
        <v>7</v>
      </c>
      <c r="E125" s="5"/>
      <c r="F125" s="66" t="str">
        <f t="shared" si="3"/>
        <v/>
      </c>
    </row>
    <row r="126" spans="1:6" ht="18.75" customHeight="1" thickTop="1" thickBot="1" x14ac:dyDescent="0.35">
      <c r="A126" s="63"/>
      <c r="B126" s="64" t="s">
        <v>220</v>
      </c>
      <c r="C126" s="64" t="s">
        <v>221</v>
      </c>
      <c r="D126" s="65">
        <v>7</v>
      </c>
      <c r="E126" s="5"/>
      <c r="F126" s="66" t="str">
        <f t="shared" si="3"/>
        <v/>
      </c>
    </row>
    <row r="127" spans="1:6" ht="18.75" customHeight="1" thickTop="1" thickBot="1" x14ac:dyDescent="0.35">
      <c r="A127" s="67"/>
      <c r="B127" s="64" t="s">
        <v>222</v>
      </c>
      <c r="C127" s="64" t="s">
        <v>223</v>
      </c>
      <c r="D127" s="65">
        <v>7</v>
      </c>
      <c r="E127" s="5"/>
      <c r="F127" s="66" t="str">
        <f t="shared" si="3"/>
        <v/>
      </c>
    </row>
    <row r="128" spans="1:6" ht="18.75" customHeight="1" thickTop="1" thickBot="1" x14ac:dyDescent="0.35">
      <c r="A128" s="67"/>
      <c r="B128" s="64" t="s">
        <v>224</v>
      </c>
      <c r="C128" s="64" t="s">
        <v>225</v>
      </c>
      <c r="D128" s="65">
        <v>9</v>
      </c>
      <c r="E128" s="5"/>
      <c r="F128" s="66" t="str">
        <f t="shared" si="3"/>
        <v/>
      </c>
    </row>
    <row r="129" spans="1:6" ht="18.75" customHeight="1" thickTop="1" thickBot="1" x14ac:dyDescent="0.35">
      <c r="A129" s="67"/>
      <c r="B129" s="64" t="s">
        <v>226</v>
      </c>
      <c r="C129" s="64" t="s">
        <v>227</v>
      </c>
      <c r="D129" s="65">
        <v>9</v>
      </c>
      <c r="E129" s="5"/>
      <c r="F129" s="66" t="str">
        <f t="shared" si="3"/>
        <v/>
      </c>
    </row>
    <row r="130" spans="1:6" ht="18.75" customHeight="1" thickTop="1" thickBot="1" x14ac:dyDescent="0.35">
      <c r="A130" s="67"/>
      <c r="B130" s="64" t="s">
        <v>228</v>
      </c>
      <c r="C130" s="64" t="s">
        <v>229</v>
      </c>
      <c r="D130" s="65">
        <v>9</v>
      </c>
      <c r="E130" s="5"/>
      <c r="F130" s="66" t="str">
        <f t="shared" si="3"/>
        <v/>
      </c>
    </row>
    <row r="131" spans="1:6" ht="21" customHeight="1" thickTop="1" x14ac:dyDescent="0.3">
      <c r="A131" s="28"/>
      <c r="B131" s="28"/>
      <c r="C131" s="37"/>
    </row>
    <row r="132" spans="1:6" ht="45.75" customHeight="1" thickBot="1" x14ac:dyDescent="0.45">
      <c r="A132" s="68"/>
      <c r="B132" s="118" t="s">
        <v>230</v>
      </c>
      <c r="C132" s="119"/>
      <c r="D132" s="119"/>
      <c r="E132" s="120"/>
      <c r="F132" s="69">
        <f>SUM(F134:F163)</f>
        <v>0</v>
      </c>
    </row>
    <row r="133" spans="1:6" ht="64.5" customHeight="1" thickTop="1" thickBot="1" x14ac:dyDescent="0.25">
      <c r="A133" s="43"/>
      <c r="B133" s="70" t="s">
        <v>0</v>
      </c>
      <c r="C133" s="70" t="s">
        <v>1</v>
      </c>
      <c r="D133" s="71" t="s">
        <v>371</v>
      </c>
      <c r="E133" s="72" t="s">
        <v>258</v>
      </c>
      <c r="F133" s="73" t="s">
        <v>358</v>
      </c>
    </row>
    <row r="134" spans="1:6" ht="18.75" customHeight="1" thickTop="1" thickBot="1" x14ac:dyDescent="0.35">
      <c r="A134" s="53"/>
      <c r="B134" s="74" t="s">
        <v>231</v>
      </c>
      <c r="C134" s="75" t="s">
        <v>232</v>
      </c>
      <c r="D134" s="76">
        <v>9</v>
      </c>
      <c r="E134" s="6"/>
      <c r="F134" s="77" t="str">
        <f>IF(E134="","",D134*E134)</f>
        <v/>
      </c>
    </row>
    <row r="135" spans="1:6" ht="18.75" customHeight="1" thickTop="1" thickBot="1" x14ac:dyDescent="0.35">
      <c r="A135" s="53"/>
      <c r="B135" s="74" t="s">
        <v>233</v>
      </c>
      <c r="C135" s="75" t="s">
        <v>234</v>
      </c>
      <c r="D135" s="76">
        <v>9</v>
      </c>
      <c r="E135" s="6"/>
      <c r="F135" s="77" t="str">
        <f t="shared" ref="F135:F163" si="4">IF(E135="","",D135*E135)</f>
        <v/>
      </c>
    </row>
    <row r="136" spans="1:6" ht="18.75" customHeight="1" thickTop="1" thickBot="1" x14ac:dyDescent="0.35">
      <c r="A136" s="53"/>
      <c r="B136" s="74" t="s">
        <v>235</v>
      </c>
      <c r="C136" s="75" t="s">
        <v>236</v>
      </c>
      <c r="D136" s="76">
        <v>9</v>
      </c>
      <c r="E136" s="6"/>
      <c r="F136" s="77" t="str">
        <f t="shared" si="4"/>
        <v/>
      </c>
    </row>
    <row r="137" spans="1:6" ht="18.75" customHeight="1" thickTop="1" thickBot="1" x14ac:dyDescent="0.35">
      <c r="A137" s="53"/>
      <c r="B137" s="74" t="s">
        <v>237</v>
      </c>
      <c r="C137" s="75" t="s">
        <v>238</v>
      </c>
      <c r="D137" s="76">
        <v>9</v>
      </c>
      <c r="E137" s="6"/>
      <c r="F137" s="77" t="str">
        <f t="shared" si="4"/>
        <v/>
      </c>
    </row>
    <row r="138" spans="1:6" ht="18.75" customHeight="1" thickTop="1" thickBot="1" x14ac:dyDescent="0.35">
      <c r="A138" s="53"/>
      <c r="B138" s="74" t="s">
        <v>239</v>
      </c>
      <c r="C138" s="75" t="s">
        <v>240</v>
      </c>
      <c r="D138" s="76">
        <v>9</v>
      </c>
      <c r="E138" s="6"/>
      <c r="F138" s="77" t="str">
        <f t="shared" si="4"/>
        <v/>
      </c>
    </row>
    <row r="139" spans="1:6" ht="18.75" customHeight="1" thickTop="1" thickBot="1" x14ac:dyDescent="0.35">
      <c r="A139" s="53"/>
      <c r="B139" s="74" t="s">
        <v>241</v>
      </c>
      <c r="C139" s="75" t="s">
        <v>242</v>
      </c>
      <c r="D139" s="76">
        <v>9</v>
      </c>
      <c r="E139" s="6"/>
      <c r="F139" s="77" t="str">
        <f t="shared" si="4"/>
        <v/>
      </c>
    </row>
    <row r="140" spans="1:6" ht="18.75" customHeight="1" thickTop="1" thickBot="1" x14ac:dyDescent="0.35">
      <c r="A140" s="53"/>
      <c r="B140" s="74" t="s">
        <v>243</v>
      </c>
      <c r="C140" s="75" t="s">
        <v>244</v>
      </c>
      <c r="D140" s="76">
        <v>9</v>
      </c>
      <c r="E140" s="6"/>
      <c r="F140" s="77" t="str">
        <f t="shared" si="4"/>
        <v/>
      </c>
    </row>
    <row r="141" spans="1:6" ht="18.75" customHeight="1" thickTop="1" thickBot="1" x14ac:dyDescent="0.35">
      <c r="A141" s="53"/>
      <c r="B141" s="74" t="s">
        <v>245</v>
      </c>
      <c r="C141" s="75" t="s">
        <v>246</v>
      </c>
      <c r="D141" s="76">
        <v>9</v>
      </c>
      <c r="E141" s="6"/>
      <c r="F141" s="77" t="str">
        <f t="shared" si="4"/>
        <v/>
      </c>
    </row>
    <row r="142" spans="1:6" ht="18.75" customHeight="1" thickTop="1" thickBot="1" x14ac:dyDescent="0.35">
      <c r="A142" s="53"/>
      <c r="B142" s="74" t="s">
        <v>247</v>
      </c>
      <c r="C142" s="75" t="s">
        <v>248</v>
      </c>
      <c r="D142" s="76">
        <v>9</v>
      </c>
      <c r="E142" s="6"/>
      <c r="F142" s="77" t="str">
        <f t="shared" si="4"/>
        <v/>
      </c>
    </row>
    <row r="143" spans="1:6" ht="18.75" customHeight="1" thickTop="1" thickBot="1" x14ac:dyDescent="0.35">
      <c r="A143" s="53"/>
      <c r="B143" s="74" t="s">
        <v>261</v>
      </c>
      <c r="C143" s="75" t="s">
        <v>262</v>
      </c>
      <c r="D143" s="76">
        <v>9</v>
      </c>
      <c r="E143" s="6"/>
      <c r="F143" s="77" t="str">
        <f t="shared" si="4"/>
        <v/>
      </c>
    </row>
    <row r="144" spans="1:6" ht="18.75" customHeight="1" thickTop="1" thickBot="1" x14ac:dyDescent="0.35">
      <c r="A144" s="53"/>
      <c r="B144" s="74" t="s">
        <v>330</v>
      </c>
      <c r="C144" s="75" t="s">
        <v>263</v>
      </c>
      <c r="D144" s="76">
        <v>9</v>
      </c>
      <c r="E144" s="6"/>
      <c r="F144" s="77" t="str">
        <f t="shared" si="4"/>
        <v/>
      </c>
    </row>
    <row r="145" spans="1:6" ht="18.75" customHeight="1" thickTop="1" thickBot="1" x14ac:dyDescent="0.35">
      <c r="A145" s="53"/>
      <c r="B145" s="74" t="s">
        <v>331</v>
      </c>
      <c r="C145" s="75" t="s">
        <v>346</v>
      </c>
      <c r="D145" s="76">
        <v>9</v>
      </c>
      <c r="E145" s="6"/>
      <c r="F145" s="77" t="str">
        <f t="shared" si="4"/>
        <v/>
      </c>
    </row>
    <row r="146" spans="1:6" ht="18.75" customHeight="1" thickTop="1" thickBot="1" x14ac:dyDescent="0.35">
      <c r="A146" s="53"/>
      <c r="B146" s="74" t="s">
        <v>332</v>
      </c>
      <c r="C146" s="75" t="s">
        <v>344</v>
      </c>
      <c r="D146" s="76">
        <v>9</v>
      </c>
      <c r="E146" s="6"/>
      <c r="F146" s="77" t="str">
        <f t="shared" si="4"/>
        <v/>
      </c>
    </row>
    <row r="147" spans="1:6" ht="18.75" customHeight="1" thickTop="1" thickBot="1" x14ac:dyDescent="0.35">
      <c r="A147" s="53"/>
      <c r="B147" s="74" t="s">
        <v>333</v>
      </c>
      <c r="C147" s="75" t="s">
        <v>347</v>
      </c>
      <c r="D147" s="76">
        <v>9</v>
      </c>
      <c r="E147" s="6"/>
      <c r="F147" s="77" t="str">
        <f t="shared" si="4"/>
        <v/>
      </c>
    </row>
    <row r="148" spans="1:6" ht="18.75" customHeight="1" thickTop="1" thickBot="1" x14ac:dyDescent="0.35">
      <c r="A148" s="53"/>
      <c r="B148" s="74" t="s">
        <v>334</v>
      </c>
      <c r="C148" s="75" t="s">
        <v>342</v>
      </c>
      <c r="D148" s="76">
        <v>9</v>
      </c>
      <c r="E148" s="6"/>
      <c r="F148" s="77" t="str">
        <f t="shared" si="4"/>
        <v/>
      </c>
    </row>
    <row r="149" spans="1:6" ht="18.75" customHeight="1" thickTop="1" thickBot="1" x14ac:dyDescent="0.35">
      <c r="A149" s="53"/>
      <c r="B149" s="74" t="s">
        <v>335</v>
      </c>
      <c r="C149" s="75" t="s">
        <v>343</v>
      </c>
      <c r="D149" s="76">
        <v>9</v>
      </c>
      <c r="E149" s="6"/>
      <c r="F149" s="77" t="str">
        <f t="shared" si="4"/>
        <v/>
      </c>
    </row>
    <row r="150" spans="1:6" ht="18.75" customHeight="1" thickTop="1" thickBot="1" x14ac:dyDescent="0.35">
      <c r="A150" s="53"/>
      <c r="B150" s="74" t="s">
        <v>336</v>
      </c>
      <c r="C150" s="75" t="s">
        <v>340</v>
      </c>
      <c r="D150" s="76">
        <v>9</v>
      </c>
      <c r="E150" s="6"/>
      <c r="F150" s="77" t="str">
        <f t="shared" si="4"/>
        <v/>
      </c>
    </row>
    <row r="151" spans="1:6" ht="18.75" customHeight="1" thickTop="1" thickBot="1" x14ac:dyDescent="0.35">
      <c r="A151" s="53"/>
      <c r="B151" s="74" t="s">
        <v>337</v>
      </c>
      <c r="C151" s="75" t="s">
        <v>348</v>
      </c>
      <c r="D151" s="76">
        <v>9</v>
      </c>
      <c r="E151" s="6"/>
      <c r="F151" s="77" t="str">
        <f t="shared" si="4"/>
        <v/>
      </c>
    </row>
    <row r="152" spans="1:6" ht="18.75" customHeight="1" thickTop="1" thickBot="1" x14ac:dyDescent="0.35">
      <c r="A152" s="53"/>
      <c r="B152" s="74" t="s">
        <v>338</v>
      </c>
      <c r="C152" s="75" t="s">
        <v>341</v>
      </c>
      <c r="D152" s="76">
        <v>9</v>
      </c>
      <c r="E152" s="6"/>
      <c r="F152" s="77" t="str">
        <f t="shared" si="4"/>
        <v/>
      </c>
    </row>
    <row r="153" spans="1:6" ht="18.75" customHeight="1" thickTop="1" thickBot="1" x14ac:dyDescent="0.35">
      <c r="A153" s="53"/>
      <c r="B153" s="74" t="s">
        <v>339</v>
      </c>
      <c r="C153" s="75" t="s">
        <v>345</v>
      </c>
      <c r="D153" s="76">
        <v>9</v>
      </c>
      <c r="E153" s="6"/>
      <c r="F153" s="77" t="str">
        <f t="shared" si="4"/>
        <v/>
      </c>
    </row>
    <row r="154" spans="1:6" ht="18.75" customHeight="1" thickTop="1" thickBot="1" x14ac:dyDescent="0.35">
      <c r="A154" s="53"/>
      <c r="B154" s="75" t="s">
        <v>249</v>
      </c>
      <c r="C154" s="75" t="s">
        <v>273</v>
      </c>
      <c r="D154" s="76">
        <v>14.5</v>
      </c>
      <c r="E154" s="6"/>
      <c r="F154" s="77" t="str">
        <f t="shared" si="4"/>
        <v/>
      </c>
    </row>
    <row r="155" spans="1:6" ht="18.75" customHeight="1" thickTop="1" thickBot="1" x14ac:dyDescent="0.35">
      <c r="A155" s="53"/>
      <c r="B155" s="75" t="s">
        <v>250</v>
      </c>
      <c r="C155" s="75" t="s">
        <v>272</v>
      </c>
      <c r="D155" s="76">
        <v>14.5</v>
      </c>
      <c r="E155" s="6"/>
      <c r="F155" s="77" t="str">
        <f t="shared" si="4"/>
        <v/>
      </c>
    </row>
    <row r="156" spans="1:6" ht="18.75" customHeight="1" thickTop="1" thickBot="1" x14ac:dyDescent="0.35">
      <c r="A156" s="53"/>
      <c r="B156" s="75" t="s">
        <v>265</v>
      </c>
      <c r="C156" s="75" t="s">
        <v>271</v>
      </c>
      <c r="D156" s="76">
        <v>14.5</v>
      </c>
      <c r="E156" s="6"/>
      <c r="F156" s="77" t="str">
        <f t="shared" si="4"/>
        <v/>
      </c>
    </row>
    <row r="157" spans="1:6" ht="18.75" customHeight="1" thickTop="1" thickBot="1" x14ac:dyDescent="0.35">
      <c r="A157" s="53"/>
      <c r="B157" s="75" t="s">
        <v>264</v>
      </c>
      <c r="C157" s="75" t="s">
        <v>270</v>
      </c>
      <c r="D157" s="76">
        <v>14.5</v>
      </c>
      <c r="E157" s="6"/>
      <c r="F157" s="77" t="str">
        <f t="shared" si="4"/>
        <v/>
      </c>
    </row>
    <row r="158" spans="1:6" ht="18.75" customHeight="1" thickTop="1" thickBot="1" x14ac:dyDescent="0.35">
      <c r="A158" s="53"/>
      <c r="B158" s="75" t="s">
        <v>268</v>
      </c>
      <c r="C158" s="75" t="s">
        <v>269</v>
      </c>
      <c r="D158" s="76">
        <v>14.5</v>
      </c>
      <c r="E158" s="6"/>
      <c r="F158" s="77" t="str">
        <f t="shared" si="4"/>
        <v/>
      </c>
    </row>
    <row r="159" spans="1:6" ht="18.75" customHeight="1" thickTop="1" thickBot="1" x14ac:dyDescent="0.35">
      <c r="A159" s="53"/>
      <c r="B159" s="75" t="s">
        <v>274</v>
      </c>
      <c r="C159" s="75" t="s">
        <v>275</v>
      </c>
      <c r="D159" s="76">
        <v>14.5</v>
      </c>
      <c r="E159" s="6"/>
      <c r="F159" s="77" t="str">
        <f t="shared" si="4"/>
        <v/>
      </c>
    </row>
    <row r="160" spans="1:6" ht="18.75" customHeight="1" thickTop="1" thickBot="1" x14ac:dyDescent="0.35">
      <c r="A160" s="53"/>
      <c r="B160" s="75" t="s">
        <v>276</v>
      </c>
      <c r="C160" s="75" t="s">
        <v>277</v>
      </c>
      <c r="D160" s="76">
        <v>14.5</v>
      </c>
      <c r="E160" s="6"/>
      <c r="F160" s="77" t="str">
        <f t="shared" si="4"/>
        <v/>
      </c>
    </row>
    <row r="161" spans="1:6" ht="18.75" customHeight="1" thickTop="1" thickBot="1" x14ac:dyDescent="0.35">
      <c r="A161" s="53"/>
      <c r="B161" s="74" t="s">
        <v>251</v>
      </c>
      <c r="C161" s="78" t="s">
        <v>252</v>
      </c>
      <c r="D161" s="76">
        <v>10.5</v>
      </c>
      <c r="E161" s="6"/>
      <c r="F161" s="77" t="str">
        <f t="shared" si="4"/>
        <v/>
      </c>
    </row>
    <row r="162" spans="1:6" ht="18.75" customHeight="1" thickTop="1" thickBot="1" x14ac:dyDescent="0.35">
      <c r="A162" s="53"/>
      <c r="B162" s="74" t="s">
        <v>253</v>
      </c>
      <c r="C162" s="78" t="s">
        <v>254</v>
      </c>
      <c r="D162" s="76">
        <v>10.5</v>
      </c>
      <c r="E162" s="6"/>
      <c r="F162" s="77" t="str">
        <f t="shared" si="4"/>
        <v/>
      </c>
    </row>
    <row r="163" spans="1:6" ht="18.75" customHeight="1" thickTop="1" thickBot="1" x14ac:dyDescent="0.35">
      <c r="A163" s="53"/>
      <c r="B163" s="74" t="s">
        <v>266</v>
      </c>
      <c r="C163" s="78" t="s">
        <v>267</v>
      </c>
      <c r="D163" s="76">
        <v>10.5</v>
      </c>
      <c r="E163" s="6"/>
      <c r="F163" s="77" t="str">
        <f t="shared" si="4"/>
        <v/>
      </c>
    </row>
    <row r="164" spans="1:6" ht="21" customHeight="1" thickTop="1" x14ac:dyDescent="0.3">
      <c r="A164" s="28"/>
      <c r="B164" s="28"/>
      <c r="C164" s="37"/>
    </row>
    <row r="165" spans="1:6" ht="45" customHeight="1" thickBot="1" x14ac:dyDescent="0.45">
      <c r="A165" s="68"/>
      <c r="B165" s="121" t="s">
        <v>357</v>
      </c>
      <c r="C165" s="122"/>
      <c r="D165" s="122"/>
      <c r="E165" s="120"/>
      <c r="F165" s="69">
        <f>SUM(F167:F184)</f>
        <v>0</v>
      </c>
    </row>
    <row r="166" spans="1:6" ht="64.5" customHeight="1" thickTop="1" thickBot="1" x14ac:dyDescent="0.25">
      <c r="A166" s="43"/>
      <c r="B166" s="79" t="s">
        <v>0</v>
      </c>
      <c r="C166" s="79" t="s">
        <v>1</v>
      </c>
      <c r="D166" s="80" t="s">
        <v>371</v>
      </c>
      <c r="E166" s="81" t="s">
        <v>258</v>
      </c>
      <c r="F166" s="82" t="s">
        <v>358</v>
      </c>
    </row>
    <row r="167" spans="1:6" ht="18.75" customHeight="1" thickTop="1" thickBot="1" x14ac:dyDescent="0.35">
      <c r="A167" s="53"/>
      <c r="B167" s="83" t="s">
        <v>285</v>
      </c>
      <c r="C167" s="83" t="s">
        <v>283</v>
      </c>
      <c r="D167" s="84">
        <v>9</v>
      </c>
      <c r="E167" s="7"/>
      <c r="F167" s="85" t="str">
        <f>IF(E167="","",D167*E167)</f>
        <v/>
      </c>
    </row>
    <row r="168" spans="1:6" ht="18.75" customHeight="1" thickTop="1" thickBot="1" x14ac:dyDescent="0.35">
      <c r="A168" s="53"/>
      <c r="B168" s="83" t="s">
        <v>280</v>
      </c>
      <c r="C168" s="83" t="s">
        <v>281</v>
      </c>
      <c r="D168" s="84">
        <v>9</v>
      </c>
      <c r="E168" s="7"/>
      <c r="F168" s="85" t="str">
        <f t="shared" ref="F168:F184" si="5">IF(E168="","",D168*E168)</f>
        <v/>
      </c>
    </row>
    <row r="169" spans="1:6" ht="18.75" customHeight="1" thickTop="1" thickBot="1" x14ac:dyDescent="0.35">
      <c r="A169" s="53"/>
      <c r="B169" s="83" t="s">
        <v>351</v>
      </c>
      <c r="C169" s="83" t="s">
        <v>349</v>
      </c>
      <c r="D169" s="84">
        <v>9</v>
      </c>
      <c r="E169" s="7"/>
      <c r="F169" s="85" t="str">
        <f t="shared" si="5"/>
        <v/>
      </c>
    </row>
    <row r="170" spans="1:6" ht="18.75" customHeight="1" thickTop="1" thickBot="1" x14ac:dyDescent="0.35">
      <c r="A170" s="53"/>
      <c r="B170" s="83" t="s">
        <v>352</v>
      </c>
      <c r="C170" s="83" t="s">
        <v>350</v>
      </c>
      <c r="D170" s="84">
        <v>9</v>
      </c>
      <c r="E170" s="7"/>
      <c r="F170" s="85" t="str">
        <f t="shared" si="5"/>
        <v/>
      </c>
    </row>
    <row r="171" spans="1:6" ht="18.75" customHeight="1" thickTop="1" thickBot="1" x14ac:dyDescent="0.35">
      <c r="A171" s="53"/>
      <c r="B171" s="83" t="s">
        <v>284</v>
      </c>
      <c r="C171" s="83" t="s">
        <v>282</v>
      </c>
      <c r="D171" s="84">
        <v>9</v>
      </c>
      <c r="E171" s="7"/>
      <c r="F171" s="85" t="str">
        <f t="shared" si="5"/>
        <v/>
      </c>
    </row>
    <row r="172" spans="1:6" ht="18.75" customHeight="1" thickTop="1" thickBot="1" x14ac:dyDescent="0.35">
      <c r="A172" s="53"/>
      <c r="B172" s="83" t="s">
        <v>279</v>
      </c>
      <c r="C172" s="83" t="s">
        <v>278</v>
      </c>
      <c r="D172" s="84">
        <v>9</v>
      </c>
      <c r="E172" s="7"/>
      <c r="F172" s="85" t="str">
        <f t="shared" si="5"/>
        <v/>
      </c>
    </row>
    <row r="173" spans="1:6" ht="18.75" customHeight="1" thickTop="1" thickBot="1" x14ac:dyDescent="0.35">
      <c r="A173" s="53"/>
      <c r="B173" s="83" t="s">
        <v>353</v>
      </c>
      <c r="C173" s="83" t="s">
        <v>355</v>
      </c>
      <c r="D173" s="84">
        <v>9</v>
      </c>
      <c r="E173" s="7"/>
      <c r="F173" s="85" t="str">
        <f t="shared" si="5"/>
        <v/>
      </c>
    </row>
    <row r="174" spans="1:6" ht="18.75" customHeight="1" thickTop="1" thickBot="1" x14ac:dyDescent="0.35">
      <c r="A174" s="53"/>
      <c r="B174" s="83" t="s">
        <v>354</v>
      </c>
      <c r="C174" s="83" t="s">
        <v>356</v>
      </c>
      <c r="D174" s="84">
        <v>9</v>
      </c>
      <c r="E174" s="7"/>
      <c r="F174" s="85" t="str">
        <f t="shared" si="5"/>
        <v/>
      </c>
    </row>
    <row r="175" spans="1:6" ht="18.75" customHeight="1" thickTop="1" thickBot="1" x14ac:dyDescent="0.35">
      <c r="A175" s="53"/>
      <c r="B175" s="83" t="s">
        <v>286</v>
      </c>
      <c r="C175" s="83" t="s">
        <v>289</v>
      </c>
      <c r="D175" s="84">
        <v>9</v>
      </c>
      <c r="E175" s="7"/>
      <c r="F175" s="85" t="str">
        <f t="shared" si="5"/>
        <v/>
      </c>
    </row>
    <row r="176" spans="1:6" ht="18.75" customHeight="1" thickTop="1" thickBot="1" x14ac:dyDescent="0.35">
      <c r="A176" s="53"/>
      <c r="B176" s="83" t="s">
        <v>287</v>
      </c>
      <c r="C176" s="83" t="s">
        <v>290</v>
      </c>
      <c r="D176" s="84">
        <v>9</v>
      </c>
      <c r="E176" s="7"/>
      <c r="F176" s="85" t="str">
        <f t="shared" si="5"/>
        <v/>
      </c>
    </row>
    <row r="177" spans="1:6" ht="18.75" customHeight="1" thickTop="1" thickBot="1" x14ac:dyDescent="0.35">
      <c r="A177" s="53"/>
      <c r="B177" s="83" t="s">
        <v>288</v>
      </c>
      <c r="C177" s="83" t="s">
        <v>291</v>
      </c>
      <c r="D177" s="84">
        <v>9</v>
      </c>
      <c r="E177" s="7"/>
      <c r="F177" s="85" t="str">
        <f t="shared" si="5"/>
        <v/>
      </c>
    </row>
    <row r="178" spans="1:6" ht="18.75" customHeight="1" thickTop="1" thickBot="1" x14ac:dyDescent="0.35">
      <c r="A178" s="53"/>
      <c r="B178" s="83" t="s">
        <v>292</v>
      </c>
      <c r="C178" s="83" t="s">
        <v>297</v>
      </c>
      <c r="D178" s="84">
        <v>11.5</v>
      </c>
      <c r="E178" s="7"/>
      <c r="F178" s="85" t="str">
        <f t="shared" si="5"/>
        <v/>
      </c>
    </row>
    <row r="179" spans="1:6" ht="18.75" customHeight="1" thickTop="1" thickBot="1" x14ac:dyDescent="0.35">
      <c r="A179" s="53"/>
      <c r="B179" s="83" t="s">
        <v>293</v>
      </c>
      <c r="C179" s="83" t="s">
        <v>298</v>
      </c>
      <c r="D179" s="84">
        <v>11.5</v>
      </c>
      <c r="E179" s="7"/>
      <c r="F179" s="85" t="str">
        <f t="shared" si="5"/>
        <v/>
      </c>
    </row>
    <row r="180" spans="1:6" ht="18.75" customHeight="1" thickTop="1" thickBot="1" x14ac:dyDescent="0.35">
      <c r="A180" s="53"/>
      <c r="B180" s="83" t="s">
        <v>294</v>
      </c>
      <c r="C180" s="83" t="s">
        <v>299</v>
      </c>
      <c r="D180" s="84">
        <v>11.5</v>
      </c>
      <c r="E180" s="7"/>
      <c r="F180" s="85" t="str">
        <f t="shared" si="5"/>
        <v/>
      </c>
    </row>
    <row r="181" spans="1:6" ht="18.75" customHeight="1" thickTop="1" thickBot="1" x14ac:dyDescent="0.35">
      <c r="A181" s="53"/>
      <c r="B181" s="83" t="s">
        <v>295</v>
      </c>
      <c r="C181" s="83" t="s">
        <v>300</v>
      </c>
      <c r="D181" s="84">
        <v>11.5</v>
      </c>
      <c r="E181" s="7"/>
      <c r="F181" s="85" t="str">
        <f t="shared" si="5"/>
        <v/>
      </c>
    </row>
    <row r="182" spans="1:6" ht="18.75" customHeight="1" thickTop="1" thickBot="1" x14ac:dyDescent="0.35">
      <c r="A182" s="53"/>
      <c r="B182" s="83" t="s">
        <v>296</v>
      </c>
      <c r="C182" s="83" t="s">
        <v>301</v>
      </c>
      <c r="D182" s="84">
        <v>11.5</v>
      </c>
      <c r="E182" s="7"/>
      <c r="F182" s="85" t="str">
        <f t="shared" si="5"/>
        <v/>
      </c>
    </row>
    <row r="183" spans="1:6" ht="18.75" customHeight="1" thickTop="1" thickBot="1" x14ac:dyDescent="0.35">
      <c r="A183" s="53"/>
      <c r="B183" s="83" t="s">
        <v>359</v>
      </c>
      <c r="C183" s="83" t="s">
        <v>302</v>
      </c>
      <c r="D183" s="84">
        <v>11.5</v>
      </c>
      <c r="E183" s="7"/>
      <c r="F183" s="85" t="str">
        <f t="shared" si="5"/>
        <v/>
      </c>
    </row>
    <row r="184" spans="1:6" ht="18.75" customHeight="1" thickTop="1" thickBot="1" x14ac:dyDescent="0.35">
      <c r="A184" s="53"/>
      <c r="B184" s="86" t="s">
        <v>360</v>
      </c>
      <c r="C184" s="87" t="s">
        <v>303</v>
      </c>
      <c r="D184" s="84">
        <v>11.5</v>
      </c>
      <c r="E184" s="7"/>
      <c r="F184" s="85" t="str">
        <f t="shared" si="5"/>
        <v/>
      </c>
    </row>
    <row r="185" spans="1:6" ht="21" customHeight="1" thickTop="1" x14ac:dyDescent="0.3">
      <c r="A185" s="28"/>
      <c r="B185" s="28"/>
      <c r="C185" s="37"/>
    </row>
    <row r="186" spans="1:6" ht="45.75" customHeight="1" thickBot="1" x14ac:dyDescent="0.35">
      <c r="A186" s="28"/>
      <c r="B186" s="126" t="s">
        <v>304</v>
      </c>
      <c r="C186" s="127"/>
      <c r="D186" s="127"/>
      <c r="E186" s="117"/>
      <c r="F186" s="88">
        <f>SUM(F188:F195)</f>
        <v>0</v>
      </c>
    </row>
    <row r="187" spans="1:6" ht="64.5" customHeight="1" thickTop="1" thickBot="1" x14ac:dyDescent="0.35">
      <c r="A187" s="28"/>
      <c r="B187" s="89" t="s">
        <v>0</v>
      </c>
      <c r="C187" s="89" t="s">
        <v>1</v>
      </c>
      <c r="D187" s="90" t="s">
        <v>371</v>
      </c>
      <c r="E187" s="91" t="s">
        <v>258</v>
      </c>
      <c r="F187" s="92" t="s">
        <v>358</v>
      </c>
    </row>
    <row r="188" spans="1:6" ht="20.100000000000001" customHeight="1" thickTop="1" thickBot="1" x14ac:dyDescent="0.35">
      <c r="A188" s="28"/>
      <c r="B188" s="93" t="s">
        <v>313</v>
      </c>
      <c r="C188" s="93" t="s">
        <v>305</v>
      </c>
      <c r="D188" s="94">
        <v>10</v>
      </c>
      <c r="E188" s="8"/>
      <c r="F188" s="95" t="str">
        <f t="shared" ref="F188:F195" si="6">IF(E188="","",D188*E188)</f>
        <v/>
      </c>
    </row>
    <row r="189" spans="1:6" ht="20.100000000000001" customHeight="1" thickTop="1" thickBot="1" x14ac:dyDescent="0.35">
      <c r="A189" s="28"/>
      <c r="B189" s="93" t="s">
        <v>314</v>
      </c>
      <c r="C189" s="93" t="s">
        <v>308</v>
      </c>
      <c r="D189" s="94">
        <v>10</v>
      </c>
      <c r="E189" s="8"/>
      <c r="F189" s="95" t="str">
        <f t="shared" si="6"/>
        <v/>
      </c>
    </row>
    <row r="190" spans="1:6" ht="20.100000000000001" customHeight="1" thickTop="1" thickBot="1" x14ac:dyDescent="0.35">
      <c r="A190" s="28"/>
      <c r="B190" s="93" t="s">
        <v>315</v>
      </c>
      <c r="C190" s="93" t="s">
        <v>309</v>
      </c>
      <c r="D190" s="94">
        <v>10</v>
      </c>
      <c r="E190" s="8"/>
      <c r="F190" s="95" t="str">
        <f t="shared" si="6"/>
        <v/>
      </c>
    </row>
    <row r="191" spans="1:6" ht="20.100000000000001" customHeight="1" thickTop="1" thickBot="1" x14ac:dyDescent="0.35">
      <c r="A191" s="28"/>
      <c r="B191" s="93" t="s">
        <v>316</v>
      </c>
      <c r="C191" s="93" t="s">
        <v>307</v>
      </c>
      <c r="D191" s="94">
        <v>10</v>
      </c>
      <c r="E191" s="8"/>
      <c r="F191" s="95" t="str">
        <f t="shared" si="6"/>
        <v/>
      </c>
    </row>
    <row r="192" spans="1:6" ht="20.100000000000001" customHeight="1" thickTop="1" thickBot="1" x14ac:dyDescent="0.35">
      <c r="A192" s="28"/>
      <c r="B192" s="93" t="s">
        <v>317</v>
      </c>
      <c r="C192" s="93" t="s">
        <v>306</v>
      </c>
      <c r="D192" s="94">
        <v>15</v>
      </c>
      <c r="E192" s="8"/>
      <c r="F192" s="95" t="str">
        <f t="shared" si="6"/>
        <v/>
      </c>
    </row>
    <row r="193" spans="1:8" ht="20.100000000000001" customHeight="1" thickTop="1" thickBot="1" x14ac:dyDescent="0.35">
      <c r="A193" s="28"/>
      <c r="B193" s="93" t="s">
        <v>318</v>
      </c>
      <c r="C193" s="93" t="s">
        <v>310</v>
      </c>
      <c r="D193" s="94">
        <v>15</v>
      </c>
      <c r="E193" s="8"/>
      <c r="F193" s="95" t="str">
        <f t="shared" si="6"/>
        <v/>
      </c>
    </row>
    <row r="194" spans="1:8" ht="20.100000000000001" customHeight="1" thickTop="1" thickBot="1" x14ac:dyDescent="0.35">
      <c r="A194" s="28"/>
      <c r="B194" s="93" t="s">
        <v>319</v>
      </c>
      <c r="C194" s="93" t="s">
        <v>311</v>
      </c>
      <c r="D194" s="94">
        <v>15</v>
      </c>
      <c r="E194" s="8"/>
      <c r="F194" s="95" t="str">
        <f t="shared" si="6"/>
        <v/>
      </c>
    </row>
    <row r="195" spans="1:8" ht="20.100000000000001" customHeight="1" thickTop="1" thickBot="1" x14ac:dyDescent="0.35">
      <c r="A195" s="28"/>
      <c r="B195" s="93" t="s">
        <v>320</v>
      </c>
      <c r="C195" s="93" t="s">
        <v>312</v>
      </c>
      <c r="D195" s="94">
        <v>15</v>
      </c>
      <c r="E195" s="8"/>
      <c r="F195" s="95" t="str">
        <f t="shared" si="6"/>
        <v/>
      </c>
    </row>
    <row r="196" spans="1:8" ht="21" customHeight="1" thickTop="1" thickBot="1" x14ac:dyDescent="0.25"/>
    <row r="197" spans="1:8" ht="63" customHeight="1" thickTop="1" thickBot="1" x14ac:dyDescent="0.25">
      <c r="C197" s="96" t="s">
        <v>373</v>
      </c>
      <c r="D197" s="128" t="str">
        <f>IF(F197&lt;150,"ORDINE MINIMO NON RAGGIUNTO","ORDINE MINIMO RAGGIUNTO")</f>
        <v>ORDINE MINIMO NON RAGGIUNTO</v>
      </c>
      <c r="E197" s="129"/>
      <c r="F197" s="97">
        <f>F2+F69+F111+F120+F132+F165+F186</f>
        <v>0</v>
      </c>
    </row>
    <row r="198" spans="1:8" ht="63" customHeight="1" thickTop="1" thickBot="1" x14ac:dyDescent="0.25">
      <c r="C198" s="98" t="s">
        <v>372</v>
      </c>
      <c r="D198" s="106">
        <v>0.22</v>
      </c>
      <c r="E198" s="107"/>
      <c r="F198" s="99">
        <f>F197*D198</f>
        <v>0</v>
      </c>
    </row>
    <row r="199" spans="1:8" ht="63" customHeight="1" thickTop="1" thickBot="1" x14ac:dyDescent="0.25">
      <c r="C199" s="98" t="s">
        <v>374</v>
      </c>
      <c r="D199" s="106"/>
      <c r="E199" s="107"/>
      <c r="F199" s="99">
        <f>F197+F198</f>
        <v>0</v>
      </c>
    </row>
    <row r="200" spans="1:8" ht="14.25" customHeight="1" thickTop="1" thickBot="1" x14ac:dyDescent="0.25"/>
    <row r="201" spans="1:8" ht="63" customHeight="1" thickTop="1" thickBot="1" x14ac:dyDescent="0.25">
      <c r="C201" s="123" t="s">
        <v>375</v>
      </c>
      <c r="D201" s="124"/>
      <c r="E201" s="125"/>
      <c r="F201" s="99">
        <f>IF(F197&lt;150,10,"GRATIS")</f>
        <v>10</v>
      </c>
    </row>
    <row r="202" spans="1:8" ht="63" customHeight="1" thickTop="1" thickBot="1" x14ac:dyDescent="0.25">
      <c r="C202" s="98" t="s">
        <v>260</v>
      </c>
      <c r="D202" s="106"/>
      <c r="E202" s="107"/>
      <c r="F202" s="99">
        <f>IF(F197&lt;150,F199+F201,F199)</f>
        <v>10</v>
      </c>
    </row>
    <row r="203" spans="1:8" ht="15.75" customHeight="1" thickTop="1" x14ac:dyDescent="0.2"/>
    <row r="204" spans="1:8" ht="39.75" customHeight="1" x14ac:dyDescent="0.2">
      <c r="C204" s="130" t="s">
        <v>361</v>
      </c>
      <c r="D204" s="110"/>
      <c r="E204" s="110"/>
      <c r="F204" s="100">
        <f>IF(AND(F202&gt;=0,F202&lt;=300),0,IF(AND(F202&gt;300,F202&lt;=600),1,IF(AND(F202&gt;=600,F202&lt;= 900),2,IF(AND(F202&gt;=900,F202&lt;= 100000),3))))</f>
        <v>0</v>
      </c>
      <c r="G204" s="14"/>
      <c r="H204" s="14"/>
    </row>
    <row r="205" spans="1:8" ht="30" customHeight="1" x14ac:dyDescent="0.2"/>
    <row r="206" spans="1:8" ht="30" customHeight="1" x14ac:dyDescent="0.2">
      <c r="B206" s="132" t="s">
        <v>376</v>
      </c>
      <c r="C206" s="132"/>
      <c r="D206" s="132"/>
      <c r="E206" s="132"/>
      <c r="F206" s="132"/>
    </row>
    <row r="207" spans="1:8" ht="20.100000000000001" customHeight="1" x14ac:dyDescent="0.2"/>
    <row r="208" spans="1:8" ht="20.100000000000001" customHeight="1" x14ac:dyDescent="0.2">
      <c r="B208" s="101" t="s">
        <v>362</v>
      </c>
      <c r="C208" s="9"/>
      <c r="D208" s="102"/>
    </row>
    <row r="209" spans="2:6" ht="20.100000000000001" customHeight="1" x14ac:dyDescent="0.2">
      <c r="B209" s="101"/>
      <c r="C209" s="101"/>
      <c r="D209" s="102"/>
    </row>
    <row r="210" spans="2:6" ht="20.100000000000001" customHeight="1" x14ac:dyDescent="0.2">
      <c r="B210" s="101" t="s">
        <v>363</v>
      </c>
      <c r="C210" s="10"/>
      <c r="D210" s="101" t="s">
        <v>364</v>
      </c>
      <c r="E210" s="10"/>
    </row>
    <row r="211" spans="2:6" ht="20.100000000000001" customHeight="1" x14ac:dyDescent="0.2">
      <c r="B211" s="101"/>
      <c r="C211" s="101"/>
      <c r="D211" s="101"/>
    </row>
    <row r="212" spans="2:6" ht="20.100000000000001" customHeight="1" x14ac:dyDescent="0.2">
      <c r="B212" s="101" t="s">
        <v>365</v>
      </c>
      <c r="C212" s="10"/>
      <c r="D212" s="101" t="s">
        <v>366</v>
      </c>
      <c r="E212" s="10"/>
    </row>
    <row r="213" spans="2:6" ht="20.100000000000001" customHeight="1" x14ac:dyDescent="0.2"/>
    <row r="214" spans="2:6" ht="20.100000000000001" customHeight="1" x14ac:dyDescent="0.2">
      <c r="B214" s="101" t="s">
        <v>367</v>
      </c>
      <c r="C214" s="9"/>
      <c r="D214" s="101" t="s">
        <v>368</v>
      </c>
      <c r="E214" s="131"/>
      <c r="F214" s="105"/>
    </row>
    <row r="215" spans="2:6" ht="20.100000000000001" customHeight="1" x14ac:dyDescent="0.2">
      <c r="B215" s="102"/>
      <c r="D215" s="102"/>
    </row>
    <row r="216" spans="2:6" ht="20.100000000000001" customHeight="1" x14ac:dyDescent="0.2">
      <c r="B216" s="101" t="s">
        <v>369</v>
      </c>
      <c r="C216" s="10"/>
      <c r="D216" s="101" t="s">
        <v>370</v>
      </c>
      <c r="E216" s="104"/>
      <c r="F216" s="105"/>
    </row>
    <row r="217" spans="2:6" ht="15.75" customHeight="1" x14ac:dyDescent="0.2"/>
    <row r="218" spans="2:6" ht="15.75" customHeight="1" x14ac:dyDescent="0.2"/>
    <row r="219" spans="2:6" ht="15.75" customHeight="1" x14ac:dyDescent="0.2"/>
    <row r="220" spans="2:6" ht="15.75" customHeight="1" x14ac:dyDescent="0.2"/>
    <row r="221" spans="2:6" ht="15.75" customHeight="1" x14ac:dyDescent="0.2"/>
    <row r="222" spans="2:6" ht="15.75" customHeight="1" x14ac:dyDescent="0.2"/>
    <row r="223" spans="2:6" ht="15.75" customHeight="1" x14ac:dyDescent="0.2"/>
    <row r="224" spans="2: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</sheetData>
  <sheetProtection algorithmName="SHA-512" hashValue="6YKcDWihXqAciiHHr+YupiEx5pgqjg6+GfNM6hGyZF4Cb49vvo3PGfLwom5WGtmAKfG3u7RiI50Pmaz31a/exw==" saltValue="Q8D58EXhLTL6wwWC9GEJxQ==" spinCount="100000" sheet="1" selectLockedCells="1"/>
  <mergeCells count="16">
    <mergeCell ref="E216:F216"/>
    <mergeCell ref="D198:E198"/>
    <mergeCell ref="D199:E199"/>
    <mergeCell ref="D202:E202"/>
    <mergeCell ref="B2:E2"/>
    <mergeCell ref="B69:E69"/>
    <mergeCell ref="B111:E111"/>
    <mergeCell ref="B120:E120"/>
    <mergeCell ref="B132:E132"/>
    <mergeCell ref="B165:E165"/>
    <mergeCell ref="C201:E201"/>
    <mergeCell ref="B186:E186"/>
    <mergeCell ref="D197:E197"/>
    <mergeCell ref="C204:E204"/>
    <mergeCell ref="E214:F214"/>
    <mergeCell ref="B206:F20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Copia Commissione ITALIA (2023)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HP</cp:lastModifiedBy>
  <dcterms:created xsi:type="dcterms:W3CDTF">2019-09-03T10:58:26Z</dcterms:created>
  <dcterms:modified xsi:type="dcterms:W3CDTF">2023-07-04T13:38:52Z</dcterms:modified>
</cp:coreProperties>
</file>